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_000\Desktop\РМЦ ДОД\МИФ 2019\заявки МИФ 2019\"/>
    </mc:Choice>
  </mc:AlternateContent>
  <bookViews>
    <workbookView xWindow="0" yWindow="0" windowWidth="24000" windowHeight="9600" tabRatio="796"/>
  </bookViews>
  <sheets>
    <sheet name="Баллы по школам. Очный тур" sheetId="7" r:id="rId1"/>
  </sheets>
  <definedNames>
    <definedName name="_xlnm._FilterDatabase" localSheetId="0" hidden="1">'Баллы по школам. Очный тур'!$A$1:$I$1</definedName>
    <definedName name="Таблица2">#REF!</definedName>
    <definedName name="Таблица3">#REF!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I378" i="7" l="1"/>
  <c r="I377" i="7"/>
  <c r="I376" i="7"/>
  <c r="I375" i="7"/>
  <c r="I373" i="7"/>
  <c r="I372" i="7"/>
  <c r="I374" i="7" s="1"/>
  <c r="I371" i="7"/>
  <c r="I370" i="7"/>
  <c r="I369" i="7"/>
  <c r="I368" i="7"/>
  <c r="I367" i="7"/>
  <c r="I365" i="7"/>
  <c r="I364" i="7"/>
  <c r="I363" i="7"/>
  <c r="I362" i="7"/>
  <c r="I366" i="7" s="1"/>
  <c r="I360" i="7"/>
  <c r="I361" i="7" s="1"/>
  <c r="I359" i="7"/>
  <c r="I357" i="7"/>
  <c r="I356" i="7"/>
  <c r="I355" i="7"/>
  <c r="I354" i="7"/>
  <c r="I353" i="7"/>
  <c r="I352" i="7"/>
  <c r="I351" i="7"/>
  <c r="I358" i="7" s="1"/>
  <c r="I349" i="7"/>
  <c r="I348" i="7"/>
  <c r="I347" i="7"/>
  <c r="I346" i="7"/>
  <c r="I345" i="7"/>
  <c r="I350" i="7" s="1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44" i="7" s="1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29" i="7" s="1"/>
  <c r="I312" i="7"/>
  <c r="I311" i="7"/>
  <c r="I310" i="7"/>
  <c r="I309" i="7"/>
  <c r="I308" i="7"/>
  <c r="I307" i="7"/>
  <c r="I306" i="7"/>
  <c r="I305" i="7"/>
  <c r="I304" i="7"/>
  <c r="I313" i="7" s="1"/>
  <c r="I302" i="7"/>
  <c r="I301" i="7"/>
  <c r="I303" i="7" s="1"/>
  <c r="I299" i="7"/>
  <c r="I298" i="7"/>
  <c r="I297" i="7"/>
  <c r="I296" i="7"/>
  <c r="I295" i="7"/>
  <c r="I294" i="7"/>
  <c r="I293" i="7"/>
  <c r="I292" i="7"/>
  <c r="I291" i="7"/>
  <c r="I290" i="7"/>
  <c r="I289" i="7"/>
  <c r="I300" i="7" s="1"/>
  <c r="I287" i="7"/>
  <c r="I286" i="7"/>
  <c r="I285" i="7"/>
  <c r="I284" i="7"/>
  <c r="I283" i="7"/>
  <c r="I288" i="7" s="1"/>
  <c r="I281" i="7"/>
  <c r="I280" i="7"/>
  <c r="I279" i="7"/>
  <c r="I278" i="7"/>
  <c r="I277" i="7"/>
  <c r="I276" i="7"/>
  <c r="I275" i="7"/>
  <c r="I274" i="7"/>
  <c r="I282" i="7" s="1"/>
  <c r="I273" i="7"/>
  <c r="I272" i="7"/>
  <c r="I270" i="7"/>
  <c r="I269" i="7"/>
  <c r="I268" i="7"/>
  <c r="I267" i="7"/>
  <c r="I266" i="7"/>
  <c r="I265" i="7"/>
  <c r="I264" i="7"/>
  <c r="I263" i="7"/>
  <c r="I262" i="7"/>
  <c r="I261" i="7"/>
  <c r="I260" i="7"/>
  <c r="I271" i="7" s="1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59" i="7" s="1"/>
  <c r="I234" i="7"/>
  <c r="I233" i="7"/>
  <c r="I232" i="7"/>
  <c r="I231" i="7"/>
  <c r="I229" i="7"/>
  <c r="I228" i="7"/>
  <c r="I227" i="7"/>
  <c r="I230" i="7" s="1"/>
  <c r="I226" i="7"/>
  <c r="I225" i="7"/>
  <c r="I224" i="7"/>
  <c r="I222" i="7"/>
  <c r="I223" i="7" s="1"/>
  <c r="I220" i="7"/>
  <c r="I221" i="7" s="1"/>
  <c r="I218" i="7"/>
  <c r="I219" i="7" s="1"/>
  <c r="I216" i="7"/>
  <c r="I215" i="7"/>
  <c r="I214" i="7"/>
  <c r="I213" i="7"/>
  <c r="I212" i="7"/>
  <c r="I211" i="7"/>
  <c r="I210" i="7"/>
  <c r="I209" i="7"/>
  <c r="I208" i="7"/>
  <c r="I207" i="7"/>
  <c r="I217" i="7" s="1"/>
  <c r="I205" i="7"/>
  <c r="I206" i="7" s="1"/>
  <c r="I203" i="7"/>
  <c r="I202" i="7"/>
  <c r="I201" i="7"/>
  <c r="I200" i="7"/>
  <c r="I199" i="7"/>
  <c r="I198" i="7"/>
  <c r="I204" i="7" s="1"/>
  <c r="I196" i="7"/>
  <c r="I195" i="7"/>
  <c r="I194" i="7"/>
  <c r="I197" i="7" s="1"/>
  <c r="I192" i="7"/>
  <c r="I191" i="7"/>
  <c r="I190" i="7"/>
  <c r="I189" i="7"/>
  <c r="I193" i="7" s="1"/>
  <c r="I187" i="7"/>
  <c r="I188" i="7" s="1"/>
  <c r="I186" i="7"/>
  <c r="I185" i="7"/>
  <c r="I184" i="7"/>
  <c r="I183" i="7"/>
  <c r="I182" i="7"/>
  <c r="I181" i="7"/>
  <c r="I179" i="7"/>
  <c r="I178" i="7"/>
  <c r="I177" i="7"/>
  <c r="I176" i="7"/>
  <c r="I175" i="7"/>
  <c r="I180" i="7" s="1"/>
  <c r="I173" i="7"/>
  <c r="I174" i="7" s="1"/>
  <c r="I171" i="7"/>
  <c r="I170" i="7"/>
  <c r="I169" i="7"/>
  <c r="I168" i="7"/>
  <c r="I172" i="7" s="1"/>
  <c r="I166" i="7"/>
  <c r="I165" i="7"/>
  <c r="I164" i="7"/>
  <c r="I167" i="7" s="1"/>
  <c r="I162" i="7"/>
  <c r="I163" i="7" s="1"/>
  <c r="I160" i="7"/>
  <c r="I161" i="7" s="1"/>
  <c r="I158" i="7"/>
  <c r="I157" i="7"/>
  <c r="I156" i="7"/>
  <c r="I155" i="7"/>
  <c r="I159" i="7" s="1"/>
  <c r="I154" i="7"/>
  <c r="I153" i="7"/>
  <c r="I152" i="7"/>
  <c r="I151" i="7"/>
  <c r="I149" i="7"/>
  <c r="I150" i="7" s="1"/>
  <c r="I147" i="7"/>
  <c r="I146" i="7"/>
  <c r="I148" i="7" s="1"/>
  <c r="I144" i="7"/>
  <c r="I145" i="7" s="1"/>
  <c r="I142" i="7"/>
  <c r="I141" i="7"/>
  <c r="I140" i="7"/>
  <c r="I143" i="7" s="1"/>
  <c r="I138" i="7"/>
  <c r="I139" i="7" s="1"/>
  <c r="I137" i="7"/>
  <c r="I136" i="7"/>
  <c r="I135" i="7"/>
  <c r="I133" i="7"/>
  <c r="I134" i="7" s="1"/>
  <c r="I131" i="7"/>
  <c r="I130" i="7"/>
  <c r="I129" i="7"/>
  <c r="I128" i="7"/>
  <c r="I132" i="7" s="1"/>
  <c r="I126" i="7"/>
  <c r="I127" i="7" s="1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25" i="7" s="1"/>
  <c r="I111" i="7"/>
  <c r="I110" i="7"/>
  <c r="I108" i="7"/>
  <c r="I107" i="7"/>
  <c r="I109" i="7" s="1"/>
  <c r="I106" i="7"/>
  <c r="I105" i="7"/>
  <c r="I104" i="7"/>
  <c r="I103" i="7"/>
  <c r="I102" i="7"/>
  <c r="I100" i="7"/>
  <c r="I99" i="7"/>
  <c r="I98" i="7"/>
  <c r="I101" i="7" s="1"/>
  <c r="I97" i="7"/>
  <c r="I95" i="7"/>
  <c r="I94" i="7"/>
  <c r="I93" i="7"/>
  <c r="I92" i="7"/>
  <c r="I91" i="7"/>
  <c r="I90" i="7"/>
  <c r="I96" i="7" s="1"/>
  <c r="I88" i="7"/>
  <c r="I87" i="7"/>
  <c r="I86" i="7"/>
  <c r="I85" i="7"/>
  <c r="I84" i="7"/>
  <c r="I83" i="7"/>
  <c r="I82" i="7"/>
  <c r="I81" i="7"/>
  <c r="I89" i="7" s="1"/>
  <c r="I79" i="7"/>
  <c r="I78" i="7"/>
  <c r="I77" i="7"/>
  <c r="I76" i="7"/>
  <c r="I75" i="7"/>
  <c r="I74" i="7"/>
  <c r="I73" i="7"/>
  <c r="I72" i="7"/>
  <c r="I71" i="7"/>
  <c r="I70" i="7"/>
  <c r="I69" i="7"/>
  <c r="I80" i="7" s="1"/>
  <c r="I67" i="7"/>
  <c r="I68" i="7" s="1"/>
  <c r="I66" i="7"/>
  <c r="I65" i="7"/>
  <c r="I64" i="7"/>
  <c r="I63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62" i="7" s="1"/>
  <c r="I46" i="7"/>
  <c r="I45" i="7"/>
  <c r="I44" i="7"/>
  <c r="I43" i="7"/>
  <c r="I47" i="7" s="1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2" i="7" s="1"/>
  <c r="I25" i="7"/>
  <c r="I24" i="7"/>
  <c r="I22" i="7"/>
  <c r="I21" i="7"/>
  <c r="I20" i="7"/>
  <c r="I19" i="7"/>
  <c r="I18" i="7"/>
  <c r="I17" i="7"/>
  <c r="I16" i="7"/>
  <c r="I15" i="7"/>
  <c r="I23" i="7" s="1"/>
  <c r="I13" i="7"/>
  <c r="I14" i="7" s="1"/>
  <c r="I11" i="7"/>
  <c r="I12" i="7" s="1"/>
  <c r="I10" i="7"/>
  <c r="I9" i="7"/>
  <c r="I8" i="7"/>
  <c r="I7" i="7"/>
  <c r="I5" i="7"/>
  <c r="I4" i="7"/>
  <c r="I3" i="7"/>
  <c r="I2" i="7"/>
  <c r="I6" i="7" s="1"/>
</calcChain>
</file>

<file path=xl/sharedStrings.xml><?xml version="1.0" encoding="utf-8"?>
<sst xmlns="http://schemas.openxmlformats.org/spreadsheetml/2006/main" count="2310" uniqueCount="903">
  <si>
    <t>ФИО автора</t>
  </si>
  <si>
    <t>Класс</t>
  </si>
  <si>
    <t>Секция</t>
  </si>
  <si>
    <t>Название доклада</t>
  </si>
  <si>
    <t>Учебное заведение</t>
  </si>
  <si>
    <t>Научный руководитель</t>
  </si>
  <si>
    <t>Медицина</t>
  </si>
  <si>
    <t>Математика</t>
  </si>
  <si>
    <t>Информатика</t>
  </si>
  <si>
    <t>1 курс</t>
  </si>
  <si>
    <t>Бессонов Максим Петрович</t>
  </si>
  <si>
    <t>Русский язык и литература</t>
  </si>
  <si>
    <t xml:space="preserve">Речевая культура современного политика </t>
  </si>
  <si>
    <t>учитель русского языка и литературы Симонова Наталья Евгеньевна</t>
  </si>
  <si>
    <t>Теория графов и задачи оптимизации</t>
  </si>
  <si>
    <t>учитель математики Павловская Вера Альбертовна</t>
  </si>
  <si>
    <t>Авдеева Лилия Александровна</t>
  </si>
  <si>
    <t>Профессиональная проба краеведа-экскурсовода. Туристический маршрут по 3-й Дворянской (Верхней Дворянской, ныне Октябрьской) улице города Орла</t>
  </si>
  <si>
    <t>учитель технологии Хрипунова Лидия Васильевна</t>
  </si>
  <si>
    <t>Туризм и сервис</t>
  </si>
  <si>
    <t>Безопасность жизнедеятельности</t>
  </si>
  <si>
    <t>Биология и экология</t>
  </si>
  <si>
    <t>Иностранные языки</t>
  </si>
  <si>
    <t>Хохлова Диана Алексеевна</t>
  </si>
  <si>
    <t>Российский Императорский Дом в изгнании. 1918-1938 гг.</t>
  </si>
  <si>
    <t>История и обществознание</t>
  </si>
  <si>
    <t xml:space="preserve">Абрамова Александра Михайловна </t>
  </si>
  <si>
    <t>Декоративно-прикладное творчество</t>
  </si>
  <si>
    <t>Использование техники нуновойлок в современной одежде</t>
  </si>
  <si>
    <t>МБОУ-СОШ № 15 имени М.В. Гордеева г. Орла</t>
  </si>
  <si>
    <t>Использование технологии дополненной реальности в образовании</t>
  </si>
  <si>
    <t xml:space="preserve">учитель информатики МБОУ «Знаменская СОШ» Орловского района Орловской области Малявкина Татьяна Леонидовна </t>
  </si>
  <si>
    <t>Химия</t>
  </si>
  <si>
    <t xml:space="preserve">МБОУ – лицей № 18 г. Орла </t>
  </si>
  <si>
    <t>Жиляев Дмитрий Михайлович</t>
  </si>
  <si>
    <t>Физика</t>
  </si>
  <si>
    <t>Умный светильник</t>
  </si>
  <si>
    <t>учитель физики Сапелкина Светлана Алексеевна</t>
  </si>
  <si>
    <t xml:space="preserve">Абаулина Дарья Алексеевна </t>
  </si>
  <si>
    <t>Творческое проектирование</t>
  </si>
  <si>
    <t>Разработка и изготовление комплекта молодежной одежды с применением техники валяния из шерсти и прорезного декора «Вероника»</t>
  </si>
  <si>
    <t>учитель технологии Шульгина Ирина Викторовна</t>
  </si>
  <si>
    <t>Экскурсия с И.С. Тургеневым</t>
  </si>
  <si>
    <t>Экскурсия с И.С. Тургеневым по улочкам г. Орла</t>
  </si>
  <si>
    <t>Ивашина Дарья Алексеевна</t>
  </si>
  <si>
    <t>Мифическое животное Единорог в гербе рода Тургеневых на примере прикладной работы</t>
  </si>
  <si>
    <t xml:space="preserve">учитель технологии Хрипунова Лидия Васильевна     учитель истории    Прохорова Светлана Евгеньевна </t>
  </si>
  <si>
    <t>Ларина Виктория Евгеньевна</t>
  </si>
  <si>
    <t>Тургеневская беседка</t>
  </si>
  <si>
    <t>Социологический опрос «завтрак школьника» на базе МБОУ СОШ № 24 г. Орла</t>
  </si>
  <si>
    <t xml:space="preserve">преподаватель спецдисциплин Ляскина Анна Николаевна </t>
  </si>
  <si>
    <t>Социология</t>
  </si>
  <si>
    <t>Тюрина Мария Евгеньевна</t>
  </si>
  <si>
    <t>Герб лицея № 40</t>
  </si>
  <si>
    <t>МБОУ лицей № 40 г. Орла</t>
  </si>
  <si>
    <t>доцент СИУ РАНХиГС Савинова Елена Николаевна</t>
  </si>
  <si>
    <t>4 курс</t>
  </si>
  <si>
    <t>Антохина Варвара Ильинична</t>
  </si>
  <si>
    <t>без научного руководителя</t>
  </si>
  <si>
    <t>Огнетушители</t>
  </si>
  <si>
    <t>Курбатова Алина Сергеевна</t>
  </si>
  <si>
    <t>Экономические науки</t>
  </si>
  <si>
    <t>Электронная цифровая подпись</t>
  </si>
  <si>
    <t>Лебедева Любовь Сергеевна</t>
  </si>
  <si>
    <t>Исследование плазменной дуги в генераторе импульсного высокого напряжения</t>
  </si>
  <si>
    <t>учитель физики Степанова Эмма Николаевна</t>
  </si>
  <si>
    <t>Лукин Сергей Андреевич</t>
  </si>
  <si>
    <t>Модернизация модели шоссейного автомобиля на пульте управления</t>
  </si>
  <si>
    <t>Мир моих рисунков</t>
  </si>
  <si>
    <t>2 курс</t>
  </si>
  <si>
    <t>Техника и инженерные науки</t>
  </si>
  <si>
    <t>МБОУ СОШ № 33 г. Орла</t>
  </si>
  <si>
    <t>Черникова Александра Григорьевна</t>
  </si>
  <si>
    <t>учитель географии Самодумова Владлена Дмитриевна</t>
  </si>
  <si>
    <t>Факторы развития рекреационной деятельности в Орловской области</t>
  </si>
  <si>
    <t>Сухоруков Степан Александрович</t>
  </si>
  <si>
    <t>Астрономия</t>
  </si>
  <si>
    <t>Наблюдение серебристых облаков</t>
  </si>
  <si>
    <t>МБОУ «Ломовская СОШ»</t>
  </si>
  <si>
    <t>Швец Алексей Денисович</t>
  </si>
  <si>
    <t>Исследование зависимости роста растений от времени</t>
  </si>
  <si>
    <t>учитель химии Иванова Любовь Викторовна</t>
  </si>
  <si>
    <t>МБОУ-гимназия № 19 г. Орла</t>
  </si>
  <si>
    <t>3 курс</t>
  </si>
  <si>
    <t>МБОУ-СОШ № 37 г. Орла</t>
  </si>
  <si>
    <t>Право</t>
  </si>
  <si>
    <t>Петешов Артем Евгеньевич</t>
  </si>
  <si>
    <t>Психология и конфликтология</t>
  </si>
  <si>
    <t>КОММУНИСТ-new Russian brand</t>
  </si>
  <si>
    <t>Личная безопасность и спорт</t>
  </si>
  <si>
    <t>учитель математики Волкова Валентина Викторовна</t>
  </si>
  <si>
    <t>Балласт</t>
  </si>
  <si>
    <t>Целеполагание</t>
  </si>
  <si>
    <t>Философия, политология и логика</t>
  </si>
  <si>
    <t>Android</t>
  </si>
  <si>
    <t>учитель физики Кокорева Любовь Анатольевна</t>
  </si>
  <si>
    <t>Кошелева Анастасия Игоревна</t>
  </si>
  <si>
    <t>МБОУ – лицей № 18 г. Орла</t>
  </si>
  <si>
    <t>Профилактика детского травматизма на дорогах</t>
  </si>
  <si>
    <t>заместитель директора по ВР Акимова Лариса Алексеевна</t>
  </si>
  <si>
    <t>Быстрова Екатерина Евгеньевна</t>
  </si>
  <si>
    <t>Предупреждение деятельности молодежных криминальных субкультур</t>
  </si>
  <si>
    <t>учитель обществознания и истории Ильюхина Татьяна Альбиновна</t>
  </si>
  <si>
    <t>Горлов Дмитрий Александрович</t>
  </si>
  <si>
    <t>Чапаев: художественный образ и реальная личность</t>
  </si>
  <si>
    <t>преподаватель математических дисциплин Логачева Людмила Федоровна</t>
  </si>
  <si>
    <t>Козина Светлана Игоревна</t>
  </si>
  <si>
    <t>Пищевые красители</t>
  </si>
  <si>
    <t>Родионова Полина Романовна</t>
  </si>
  <si>
    <t>Натюрморт с изношенными ботинками</t>
  </si>
  <si>
    <t xml:space="preserve"> </t>
  </si>
  <si>
    <t>преподаватель спецдисциплин Сорокина Ольга Александровна</t>
  </si>
  <si>
    <t>Естествознание</t>
  </si>
  <si>
    <t>Создание вертикального плоттера</t>
  </si>
  <si>
    <t>Ушаков Даниил Сергеевич</t>
  </si>
  <si>
    <t>МБОУ Гимназия г. Ливны</t>
  </si>
  <si>
    <t>учитель математики Алтухова Кристина Михайловна</t>
  </si>
  <si>
    <t>Селина Ангелина Сергеевна</t>
  </si>
  <si>
    <t>Формирование потребительских  предпочтений  подростков  под влиянием социальных  сетей</t>
  </si>
  <si>
    <t>преподаватель Капнинова Ольга Сергеевна</t>
  </si>
  <si>
    <t>Санкова Анна Владимировна</t>
  </si>
  <si>
    <t>Отец медицины, философ – Гиппократ</t>
  </si>
  <si>
    <t>Чукина Анастасия Сергеевна</t>
  </si>
  <si>
    <t>Этимологическое значение фразеологизмов связанных с кулинарией</t>
  </si>
  <si>
    <t>учитель русского языка и литературы МБОУ-гимназии № 19 г. Орла Евстафьева Елена Евгеньевна</t>
  </si>
  <si>
    <t>Мордукова  Наталия Андреевна</t>
  </si>
  <si>
    <t>Екатерина 2. Первые уроки русского языка в России</t>
  </si>
  <si>
    <t>Полунин Александр Олегович</t>
  </si>
  <si>
    <t>Осипова Елизавета Сергеевна</t>
  </si>
  <si>
    <t>Минакова Марина Владимировна</t>
  </si>
  <si>
    <t>Попова Алина Сергеевна</t>
  </si>
  <si>
    <t>Кузин Дмитрий Владимирович</t>
  </si>
  <si>
    <t>Тайна кристаллов</t>
  </si>
  <si>
    <t>Редникин Никита Валерьевич</t>
  </si>
  <si>
    <t>Удивительный мир фракталов</t>
  </si>
  <si>
    <t>Зиночкина Алиса Алексеевна</t>
  </si>
  <si>
    <t>Электроэнергия в жизни человека</t>
  </si>
  <si>
    <t>Тинякова Алина Сергеевна</t>
  </si>
  <si>
    <t>Варианты изучения дорожных знаков</t>
  </si>
  <si>
    <t>Пожарная безопасность</t>
  </si>
  <si>
    <t>Плахов Святослав Игоревич</t>
  </si>
  <si>
    <t>Экологическое благоустройство пришкольного участка Муниципального бюджетного общеобразовательного учреждения – лицея №18 г. Орла</t>
  </si>
  <si>
    <t>Безрукавая Алевтина Витальевна</t>
  </si>
  <si>
    <t>Роль тыквенных семян в питании человека и возможность их использования при производстве пищевых продуктов с пенной структурой</t>
  </si>
  <si>
    <t>Кузавкова Анастасия Дмитриевна</t>
  </si>
  <si>
    <t>МБОУ-лицей № 22 г. Орла</t>
  </si>
  <si>
    <t>Кочергина Анастасия Ивановна</t>
  </si>
  <si>
    <t>Натюрморт с кувшином</t>
  </si>
  <si>
    <t>преподаватель спецдисциплин Васильева Мария Владимировна</t>
  </si>
  <si>
    <t>Профилактика курения в подростковом возрасте</t>
  </si>
  <si>
    <t>Фролова Александра Витальевна</t>
  </si>
  <si>
    <t>Комсомолка</t>
  </si>
  <si>
    <t>Фандеева Юлия Геннадьевна</t>
  </si>
  <si>
    <t>Натюрморт с каской и инструментами</t>
  </si>
  <si>
    <t>Леншина Мария Игоревна</t>
  </si>
  <si>
    <t>Молодой человек в бандане</t>
  </si>
  <si>
    <t>Белова Анастасия Олеговна</t>
  </si>
  <si>
    <t>Деревенский натюрморт</t>
  </si>
  <si>
    <t>Афанасьева Ольга Михайловна</t>
  </si>
  <si>
    <t>Масленица</t>
  </si>
  <si>
    <t xml:space="preserve">Гаврюшина Екатерина Викторовна </t>
  </si>
  <si>
    <t xml:space="preserve">Экономические последствия повышения ставки НДС в 2019 году </t>
  </si>
  <si>
    <t>Технология разработки адаптивного web-ресурса транспортной компании для грузоперевозок по России</t>
  </si>
  <si>
    <t>Усиков Максим Иванович</t>
  </si>
  <si>
    <t xml:space="preserve">Применение метода комплексных чисел в тригонометрии </t>
  </si>
  <si>
    <t>Печерский Захар Владимирович</t>
  </si>
  <si>
    <t>Непохожие</t>
  </si>
  <si>
    <t>учитель физики Алымова Ирина Ивановна</t>
  </si>
  <si>
    <t>Жданов Дмитрий Алексеевич</t>
  </si>
  <si>
    <t xml:space="preserve">Орбитальная обитаемая обсерватория «Линкей» </t>
  </si>
  <si>
    <t xml:space="preserve">учитель истории Демичева Татьяна Александровна  </t>
  </si>
  <si>
    <t>Ломакин Всеволод Алексеевич</t>
  </si>
  <si>
    <t>Создание компьютерной игры «Стыковка» для младших школьников в среде программирования Scratch 2.0.</t>
  </si>
  <si>
    <t>Полухина Маргарита Андреевна</t>
  </si>
  <si>
    <t>Развитие туристического потенциала Лавровского сельского поселения и прилегающих территорий</t>
  </si>
  <si>
    <t>преподаватель спецдисциплин Ляскина Алла Николаевна</t>
  </si>
  <si>
    <t>Панова Софья Сергеевна</t>
  </si>
  <si>
    <t>Исследование влияния водородного показателя pH на состояние кожи и волос</t>
  </si>
  <si>
    <t>Пустовой Владислав Александрович</t>
  </si>
  <si>
    <t>Зюганова Софья Руслановна</t>
  </si>
  <si>
    <t>Применение физических приборов в медицинской диагностике</t>
  </si>
  <si>
    <t>Шаранов Александр Владимирович</t>
  </si>
  <si>
    <t>Повышение надёжности квадрокоптера</t>
  </si>
  <si>
    <t>Скороходов Илья Сергеевич</t>
  </si>
  <si>
    <t>Цветомузыка на arduino mini pro</t>
  </si>
  <si>
    <t>МБОУ-СОШ № 6 г. Орла</t>
  </si>
  <si>
    <t>Научно-техническое творчество</t>
  </si>
  <si>
    <t>Перелыгин Антон Владимирович</t>
  </si>
  <si>
    <t>Основы проектирования</t>
  </si>
  <si>
    <t>Лабораторный блок питания</t>
  </si>
  <si>
    <t>Усов Иван Александрович</t>
  </si>
  <si>
    <t>История 909 квартала города Орла</t>
  </si>
  <si>
    <t>Учебно-исследовательский проект по английскому языку «Российская и британская семья: ценности и традиции»</t>
  </si>
  <si>
    <t>Медведева Елена Евгеньевна</t>
  </si>
  <si>
    <t>Психологическая профилактика конфликтного поведения в подростковой среде</t>
  </si>
  <si>
    <t>Бабирук Даниил Николаевич</t>
  </si>
  <si>
    <t>Обман зрения в домашних условиях</t>
  </si>
  <si>
    <t>Здрабова Мария Евгеньевна</t>
  </si>
  <si>
    <t>Учебно-исследовательский проект по химии «Лечебные свойства пелоидов в Карелии»</t>
  </si>
  <si>
    <t>Красова Юлия Юрьевна</t>
  </si>
  <si>
    <t>Халат для бабушки</t>
  </si>
  <si>
    <t>Лаушкина Алина Александровна</t>
  </si>
  <si>
    <t>Яблоки – кладовая здоровья</t>
  </si>
  <si>
    <t>Святые родники Орловщины</t>
  </si>
  <si>
    <t>Логвинов Никита Юрьевич</t>
  </si>
  <si>
    <t>Создадим компьютерный тест</t>
  </si>
  <si>
    <t>Пугин Валерий Владимирович</t>
  </si>
  <si>
    <t>Социальный контейнер. Вещеворот</t>
  </si>
  <si>
    <t>Новейшее оружие армий России и мира</t>
  </si>
  <si>
    <t>Чуканова Валерия Анатольевна</t>
  </si>
  <si>
    <t>Лён – основа экологичной моды</t>
  </si>
  <si>
    <t>Исследование путей  применения экзоскелетов в космической отрасли на примере создания перчатки-экзоскелета космонавта</t>
  </si>
  <si>
    <t>МБОУ-СОШ № 50 г. Орла</t>
  </si>
  <si>
    <t>Перелыгина Валерия Игоревна</t>
  </si>
  <si>
    <t>Никитин Максим Юрьевич</t>
  </si>
  <si>
    <t>Изготовление модели «умной» теплицы на основе платформы Arduino Uno</t>
  </si>
  <si>
    <t>МБОУ – Хотынецкая СОШ</t>
  </si>
  <si>
    <t>Волчкова Софья Ивановна</t>
  </si>
  <si>
    <t>Употребление англицизмов в русской речи</t>
  </si>
  <si>
    <t>Бондарева Полина Николаевна</t>
  </si>
  <si>
    <t>Способы разрешения конфликтов в профессиональном спорте</t>
  </si>
  <si>
    <t>Корогодина Кристина Игоревна</t>
  </si>
  <si>
    <t>Японское искусство канзаши в русском интерьере</t>
  </si>
  <si>
    <t>Гольцова Евгения Андреевна</t>
  </si>
  <si>
    <t>Натюрморт с рябиной</t>
  </si>
  <si>
    <t>МБОУ- школа № 23 г. Орла</t>
  </si>
  <si>
    <t>Поляков Иван Викторович</t>
  </si>
  <si>
    <t>Определение кислотности и антациды</t>
  </si>
  <si>
    <t>Губин Даниил Владимирович</t>
  </si>
  <si>
    <t>Многоязычие в современном образовательном пространстве</t>
  </si>
  <si>
    <t>Садова Александра Игоревна</t>
  </si>
  <si>
    <t>Цыбаров Арсений Александрович</t>
  </si>
  <si>
    <t>Афонина Вероника Сергеевна</t>
  </si>
  <si>
    <t>Улыбнитесь, Вам идет!</t>
  </si>
  <si>
    <t>Канатникова Светлана Сергеевна</t>
  </si>
  <si>
    <t>Эксплуатация и описание АРМ секретаря образовательной организации</t>
  </si>
  <si>
    <t>Законова Евгения Константиновна</t>
  </si>
  <si>
    <t>Влияние налоговой конкуренции на развитие Орловской области на примере УСН</t>
  </si>
  <si>
    <t>преподаватель  преподаватель отделения декоративно-прикладного творчества Коськова Нина Арсентьевна</t>
  </si>
  <si>
    <t>преподаватель отделения живописи и декоративно-прикладного творчества Игнатьева Валентина Дмитриевна</t>
  </si>
  <si>
    <t>преподаватель отделения живописи Пайманова Галина Вячеславовна</t>
  </si>
  <si>
    <t>Изобразительное искусство. Свободное творчество</t>
  </si>
  <si>
    <t>МБОУ – гимназия № 16 г. Орла</t>
  </si>
  <si>
    <t>Косинов Иван Константинович</t>
  </si>
  <si>
    <t>Консоль своими руками</t>
  </si>
  <si>
    <t>Мерцалова Елена Вадимовна</t>
  </si>
  <si>
    <t>Использование фразеологизмов в газетных заголовках (на материале региональных печатных СМИ)</t>
  </si>
  <si>
    <t>Михайленко Елизавета Витальевна</t>
  </si>
  <si>
    <t>Влияние режима сна и хронотипа обучающихся 9-х классов на уровень здоровья и психоэмоциональное состояние</t>
  </si>
  <si>
    <t>Рубанова  Олеся Ивановна</t>
  </si>
  <si>
    <t>Сортоиспытания сортов и гибридов овощных культур агрофирмы "Семко-Юниор</t>
  </si>
  <si>
    <t>Разработка программного обеспечения управления узлами вертикального плоттера</t>
  </si>
  <si>
    <t>Двигатель постоянного тока</t>
  </si>
  <si>
    <t>Слащёва Полина Юрьевна</t>
  </si>
  <si>
    <t>Как обезвредить бактерию картофельную палочку</t>
  </si>
  <si>
    <t>Современные технологии в сельском хозяйстве</t>
  </si>
  <si>
    <t>Джамутдинова Майрам Рахмоновна</t>
  </si>
  <si>
    <t>Влияние курения на организм человека</t>
  </si>
  <si>
    <t>Скачков Даниил Максимович</t>
  </si>
  <si>
    <t>Фигура женщины с книгой</t>
  </si>
  <si>
    <t xml:space="preserve">Демидович Александр Евгеньевич </t>
  </si>
  <si>
    <t xml:space="preserve">Симметрия в пространстве </t>
  </si>
  <si>
    <t>Неврова Виктория Павловна</t>
  </si>
  <si>
    <t>Анализ качественного состава жевательных резинок и их влияние на организм человека</t>
  </si>
  <si>
    <t xml:space="preserve">Естествознание </t>
  </si>
  <si>
    <t>Перелыгина Елизавета Игоревна</t>
  </si>
  <si>
    <t>Элемент пика</t>
  </si>
  <si>
    <t>Черных Василиса Юрьевна</t>
  </si>
  <si>
    <t>Проект «Аквариум»</t>
  </si>
  <si>
    <t>Юрьева Анастасия Юрьевна</t>
  </si>
  <si>
    <t>Луна. Лунные затмения и их наблюдения</t>
  </si>
  <si>
    <t>Железнодорожный транспорт и его роль в туризме</t>
  </si>
  <si>
    <t>Жиляева Алина Владимировна</t>
  </si>
  <si>
    <t>Исследование перформативных глаголов в текстах песен русских рок-групп</t>
  </si>
  <si>
    <t>Реформа, которую погубили боевик и император</t>
  </si>
  <si>
    <t>Ломакина Александра Александровна</t>
  </si>
  <si>
    <t>Сохранение традиций народов Древнего Египта через танцевальную культуру</t>
  </si>
  <si>
    <t>Музалёва Анастасия Алексеевна</t>
  </si>
  <si>
    <t>Мысин Максим Максимович</t>
  </si>
  <si>
    <t>В лучах мерцающей луны</t>
  </si>
  <si>
    <t>Макаркин Сергей Сергеевич</t>
  </si>
  <si>
    <t>И.С. Тургеневу посвящается…</t>
  </si>
  <si>
    <t>Learning the english language through the appeal to the works of "The Beatles"</t>
  </si>
  <si>
    <t>Создание и разработка бизнес-плана индивидуального предприятия в сфере организации досуга</t>
  </si>
  <si>
    <t xml:space="preserve">Экономические науки </t>
  </si>
  <si>
    <t>Учение с увлечением</t>
  </si>
  <si>
    <t>учитель химии и биологии Нечаева Светлана Дмитриевна</t>
  </si>
  <si>
    <t>Лаврентьева Дарья Алексеевна</t>
  </si>
  <si>
    <t>Семейный бюджет</t>
  </si>
  <si>
    <t>Махонина Вероника Эдуардовна</t>
  </si>
  <si>
    <t>Дробление камней в почках
или что такое эллипс</t>
  </si>
  <si>
    <t>Филонова Арианна Андреевна</t>
  </si>
  <si>
    <t>Фигуры постоянной ширины</t>
  </si>
  <si>
    <t>Изучение антимикробного влияния фитонцидного комплекса растений на микрофлору воздушной среды учебных помещений</t>
  </si>
  <si>
    <t>Страницы истории Орловского старообрядчества</t>
  </si>
  <si>
    <t>Маслова Мария Борисовна</t>
  </si>
  <si>
    <t>Разработка автономной автоматизированной системы психологического тестирования с помощью PascalABC</t>
  </si>
  <si>
    <t>Иконникова Алина Павловна</t>
  </si>
  <si>
    <t xml:space="preserve"> История пожарной охраны города Орла</t>
  </si>
  <si>
    <t>Ведущие аваикомпании мира</t>
  </si>
  <si>
    <t>Верижникова Полина Александровна</t>
  </si>
  <si>
    <t>Изучение действия природных антифризов в период покоя растений</t>
  </si>
  <si>
    <t>Шевчук Алиса Андреевна</t>
  </si>
  <si>
    <t>Современное экологическое состояние родников</t>
  </si>
  <si>
    <t>Яковлева Анастасия Николаевна</t>
  </si>
  <si>
    <t>Повышение правовой культуры молодежи в избирательном процессе</t>
  </si>
  <si>
    <t xml:space="preserve">Ефремова Анастасия Алексеевна </t>
  </si>
  <si>
    <t>Исследование поверхности кристалла кремния после серии производственно – технологической обработки методом атомно – силовой микроскопии</t>
  </si>
  <si>
    <t xml:space="preserve">Синтез композиционного материала алюминий – алюмосиликат и изучение его биологической активности </t>
  </si>
  <si>
    <t>Грачев Павел Дмитриевич</t>
  </si>
  <si>
    <t>Новый способ научиться писать эссе</t>
  </si>
  <si>
    <t>Шишков Святослав Алексеевич</t>
  </si>
  <si>
    <t>Исследование структуры и свойств латуни</t>
  </si>
  <si>
    <t>Чрезвычайные ситуации природного и техногенного характера в Орловской области</t>
  </si>
  <si>
    <t>Может ли школьное питание являться профилактикой железодефицитной анемии?</t>
  </si>
  <si>
    <t xml:space="preserve">Погорелов Максим Романович </t>
  </si>
  <si>
    <t>Влияние инноваций на уровень жизни населения в регионе</t>
  </si>
  <si>
    <t>Les traditions de mariage en France</t>
  </si>
  <si>
    <t>Личный финансовый план</t>
  </si>
  <si>
    <t xml:space="preserve">Воронков Павел Эдуардович </t>
  </si>
  <si>
    <t>Угол наклона терминатора Луны</t>
  </si>
  <si>
    <t>Цыганова Анна Игоревна</t>
  </si>
  <si>
    <t>Новаторство Эрнста Теодора Амадея Гофмана в повести « Мадемуазель де Скюдери»</t>
  </si>
  <si>
    <t>Борисова Эльвира Андреевна</t>
  </si>
  <si>
    <t>Первая мировая война в судьбах жителей города Орла и Орловской губернии</t>
  </si>
  <si>
    <t>Змеищева Дарья  Валерьевна</t>
  </si>
  <si>
    <t>Двоеверие, как феномен менталитета русского народа</t>
  </si>
  <si>
    <t>Харитошина Марина Юрьевна
Учитель истории и обществознаия</t>
  </si>
  <si>
    <t>Иванова Анастасия Сергеевна</t>
  </si>
  <si>
    <t>Исследование съедобных покрытий для пищевых продуктов из концентрированного сока красной смородины  на антибактериальную активность с целью увеличения срока годности продуктов</t>
  </si>
  <si>
    <t>Паршкин Пётр Владиславович</t>
  </si>
  <si>
    <t>Какой вид рекламы подходит для определённых видов бизнеса</t>
  </si>
  <si>
    <t>Становление системы дошкольного образования в Орловской области</t>
  </si>
  <si>
    <t>Андриеш Анастасия Денисовна</t>
  </si>
  <si>
    <t>Климов Леонид Алексеевич</t>
  </si>
  <si>
    <t>На пути к кристаллам нового поколения</t>
  </si>
  <si>
    <t xml:space="preserve">Сидорова Арина Андреевна </t>
  </si>
  <si>
    <t>В интересах бизнеса – во благо России</t>
  </si>
  <si>
    <t>Топонимы и гидронимы
моей малой Родины</t>
  </si>
  <si>
    <t>Краска для волос. Красота требует жертв?</t>
  </si>
  <si>
    <t>Журавлева Алена Николаевна</t>
  </si>
  <si>
    <t>Мобильные телефоны: что и как мы выбираем сегодня</t>
  </si>
  <si>
    <t>Бубнов Никита Сергеевич</t>
  </si>
  <si>
    <t>Колесникова Яна Алексеевна</t>
  </si>
  <si>
    <t xml:space="preserve">Инстаграм города как инструмент привлечения инвестиций </t>
  </si>
  <si>
    <t xml:space="preserve">Веселов Кирилл Олегович </t>
  </si>
  <si>
    <t>Экономика спорта: развитие спорта в Орловской области</t>
  </si>
  <si>
    <t>Рубаков Антон Владимирович</t>
  </si>
  <si>
    <t>Технология асимметричного точения</t>
  </si>
  <si>
    <t>Иванов Даниил Артурович</t>
  </si>
  <si>
    <t>Выбор технологии изготовления при проектировании изделий</t>
  </si>
  <si>
    <t>Зеленченкова Полина Игоревна</t>
  </si>
  <si>
    <t>Редкие и охраняемые виды растений ботанических памятников природы Орловской области</t>
  </si>
  <si>
    <t>Якушин Александр Олегович</t>
  </si>
  <si>
    <t>Девиантные формы общения подростков г.Орла в социальной сети «ВКонтакте»</t>
  </si>
  <si>
    <t>Эффект лотоса как одно из самых удивительных физических явлений и его применение в нанотехнологиях</t>
  </si>
  <si>
    <t>Назарова Полина Романовна</t>
  </si>
  <si>
    <t>Решение задач по теме «Признаки делимости»</t>
  </si>
  <si>
    <t>Сиротинина Анна Витальевна</t>
  </si>
  <si>
    <t>Логарифмы в жизни человека</t>
  </si>
  <si>
    <t xml:space="preserve">Влияние санкций и контр-санкций на импортозамещение в Орловской области </t>
  </si>
  <si>
    <t>Торшина Алиса Сергеевна</t>
  </si>
  <si>
    <t>Червяковская Галина Ивановна</t>
  </si>
  <si>
    <t>Изучение процесса формирования резистентности микроорганизмов к антибиотикам</t>
  </si>
  <si>
    <t>Разработка методического материала: «Лунный атлас». Атлас как универсальное пособие для изучения Луны в курсе астрономии</t>
  </si>
  <si>
    <t>МБОУ-гимназия № 34 г. Орла</t>
  </si>
  <si>
    <t>Агеев Федор Иванович</t>
  </si>
  <si>
    <t>Разработка методики определения количественного содержания мочевины в природных образцах с помощью собранного датчика на основе ферментативной реакции с уреазой</t>
  </si>
  <si>
    <t>Загайнов Алексей Владимирович</t>
  </si>
  <si>
    <t>Очистка сточных вод от нефтепродуктов с помощью биосорбента</t>
  </si>
  <si>
    <t>Лалаян Алина Сергеевна</t>
  </si>
  <si>
    <t>Изучение биологической активности алюмосиликатов</t>
  </si>
  <si>
    <t>Новосельцева Полина Романовна</t>
  </si>
  <si>
    <t>Изучение проблемы страха школьников перед публичными выступлениями</t>
  </si>
  <si>
    <t>Оленичева Анастасия Антоновна</t>
  </si>
  <si>
    <t>Права и обязанности родителей по отношению к несовершеннолетним детям</t>
  </si>
  <si>
    <t>Полякова Даниэлла Альбертовна</t>
  </si>
  <si>
    <t>Защита несовершеннолетних от отрицательного воздействия рекламы</t>
  </si>
  <si>
    <t>Умеете ли вы быстро считать</t>
  </si>
  <si>
    <t>Бухарина Виктория Павловна</t>
  </si>
  <si>
    <t>Плоскостопие. Выявление плоскостопия у подростков на ранних стадиях</t>
  </si>
  <si>
    <t>Казенкова Анастасия Алексеевна</t>
  </si>
  <si>
    <t>Угол зрения. Разрешающая способность глаза. Острота зрения</t>
  </si>
  <si>
    <t>Изучение возможности  использования алюмосиликатов в медицине</t>
  </si>
  <si>
    <t>Добророднов Владислав Михайлович</t>
  </si>
  <si>
    <t>Использование настольных игр в сплочении коллектива</t>
  </si>
  <si>
    <t>Запольский Артем Игоревич</t>
  </si>
  <si>
    <t>Особенности коммуникативных качеств личности подростков, увлекающихся сетевыми играми</t>
  </si>
  <si>
    <t>Кондратова Марта Сергеевна</t>
  </si>
  <si>
    <t>Возможность использования игры "Имаджинариум" для развития воображения и креативности подростков</t>
  </si>
  <si>
    <t>Связь прокрастинации и саморегуляции у современных подростков</t>
  </si>
  <si>
    <t>Стрессоустойчивость у интернет-зависимых подростков</t>
  </si>
  <si>
    <t>Сергеева Полина Александровна</t>
  </si>
  <si>
    <t>Восприятие подростками родителей</t>
  </si>
  <si>
    <t>Получение и изучение алюмосиликатов с последующим определением области их использованием</t>
  </si>
  <si>
    <t>Золотые правила  финансовой грамоности на примерах произведений детской литературы</t>
  </si>
  <si>
    <t>Ермолов Кирилл Витальевич</t>
  </si>
  <si>
    <t>Экономическая оценка выгод от космических программ</t>
  </si>
  <si>
    <t>Корева Анна Андреевна</t>
  </si>
  <si>
    <t>Орел – город комфорта</t>
  </si>
  <si>
    <t>Селин Тимур Александрович</t>
  </si>
  <si>
    <t>Сайт фестиваля настольных игр GameDay</t>
  </si>
  <si>
    <t>Голенкова Светлана Алексеевна</t>
  </si>
  <si>
    <t>Звёздные скопления</t>
  </si>
  <si>
    <t>Астахова  Виктория  Сергеевна</t>
  </si>
  <si>
    <t>Гендерное  неравенство  на   рынке   труда  в  Орловской   области</t>
  </si>
  <si>
    <t>Исаева  Анастасия  Игоревна</t>
  </si>
  <si>
    <t>Калмыкова Анна Сергеевна</t>
  </si>
  <si>
    <t>Преснецова Мария Николаевна</t>
  </si>
  <si>
    <t>Прибор для демонстрации гальванических эффектов на коже человека</t>
  </si>
  <si>
    <t>Фонарь на электролитических конденсаторах</t>
  </si>
  <si>
    <t>Спорт во благо</t>
  </si>
  <si>
    <t>Фоломеев Вадим Михайлович</t>
  </si>
  <si>
    <t>Upgrade школьной столовой</t>
  </si>
  <si>
    <t>Королёва Софья Константиновна</t>
  </si>
  <si>
    <t>Студия творчества и развития «Da Vinci»</t>
  </si>
  <si>
    <t>Анциферов Михаил Константинович</t>
  </si>
  <si>
    <t>Разработка мобильного приложения «Полевой дневник почвоведа»</t>
  </si>
  <si>
    <t>Прозорова Анастасия Сергеевна</t>
  </si>
  <si>
    <t>Исследование способов заработка для несовершеннолетних</t>
  </si>
  <si>
    <t>Шатрова Екатерина Алексеевна</t>
  </si>
  <si>
    <t>Болезнь века. Анорексия</t>
  </si>
  <si>
    <t>Толстова Лидия Викторовна</t>
  </si>
  <si>
    <t xml:space="preserve"> Куликовское сражение
Бумага,гуашь,А3,2018</t>
  </si>
  <si>
    <t>Гончарова Мария Владимировна</t>
  </si>
  <si>
    <t>Лысак Маргарита Витальевна</t>
  </si>
  <si>
    <t>Идейно-художественное своеобразие пьес И. С. Тургенева: «Нахлебник» и «Месяц в деревне»</t>
  </si>
  <si>
    <t>Сорокина Вера Павловна</t>
  </si>
  <si>
    <t>Концепция законотворческой инициативы в области развития добровольчества в Российской Федерации</t>
  </si>
  <si>
    <t>Ртищева Анастасия Сергеевна</t>
  </si>
  <si>
    <t>Использование метода интеллектуальных карт в развитии мышления как компонента интеллектуальной безопасности личности</t>
  </si>
  <si>
    <t xml:space="preserve">Техника и инженерные науки </t>
  </si>
  <si>
    <t>Сверлильный станок своими руками</t>
  </si>
  <si>
    <t>Применение декоративно -прикладных техник при создании  предметов  интерьера и их влияние на  эстетическое  развитие личности</t>
  </si>
  <si>
    <t>МБОУ города Мценска «Средняя школа 4»</t>
  </si>
  <si>
    <t>Биомониторинг загрязнения воздуха</t>
  </si>
  <si>
    <t>Грибакина Наталья Олеговна</t>
  </si>
  <si>
    <t>учитель биологии МБОУ - лицея № 18 г. Орла, аспирант МГОУ Недоруб Екатерина Юрьевна</t>
  </si>
  <si>
    <t>учитель биологии Брыжова Ирина Павловна</t>
  </si>
  <si>
    <t>учитель биологии Лаврова Татьяна Николаевна</t>
  </si>
  <si>
    <t>учитель биологии Наумова Ольга Викторовна</t>
  </si>
  <si>
    <t>учитель биологии Тюрина Нэолина Робертовна</t>
  </si>
  <si>
    <t xml:space="preserve">учитель технологии Пучкова Наталья Николаевна </t>
  </si>
  <si>
    <t>АНО «СОШ «Леонардо» г. Орла</t>
  </si>
  <si>
    <t>МБОУ-лицей № 1 имени М.В. Ломоносова г. Орла</t>
  </si>
  <si>
    <t>МБОУ - гимназия № 39 имени Ф. Шиллера  г. Орла</t>
  </si>
  <si>
    <t xml:space="preserve">Одежда для животных </t>
  </si>
  <si>
    <t>Старцев Юрий Николаевич</t>
  </si>
  <si>
    <t>Буров Иван Александрович</t>
  </si>
  <si>
    <t>Изготовление модели генератора и изучение принципа его работы</t>
  </si>
  <si>
    <t>Волосатов Данил Викторович</t>
  </si>
  <si>
    <t>Влияние жирности молока на его скисание в разных условиях</t>
  </si>
  <si>
    <t>Фонтаны. Изготовление фонтана в домашних условиях</t>
  </si>
  <si>
    <t>Михайлова Валерия Александровна</t>
  </si>
  <si>
    <t>Изготовление психрометра. Определение влияния влажности воздуха на рост растений и здоровье человека</t>
  </si>
  <si>
    <t>Пинаев Андрей Витальевич</t>
  </si>
  <si>
    <t>Псарёва Ангелина Алексеевна</t>
  </si>
  <si>
    <t xml:space="preserve"> Резонанс в колебательных системах</t>
  </si>
  <si>
    <t>Севастьянова Анастасия Максимовна</t>
  </si>
  <si>
    <t xml:space="preserve">КиберСыч- утилита по поиску индикаторов компрометации  для участников информационного обмена с ФинЦЕРТ </t>
  </si>
  <si>
    <t>Рекуператор с грунтовым теплообменником для дома</t>
  </si>
  <si>
    <t>Создание утилиты по поиску индикаторов компрометации  для участников информационного обмена с ФинЦЕРТ</t>
  </si>
  <si>
    <t>Якунина Анна Евгеньевна</t>
  </si>
  <si>
    <t>Что скрывает чашка кофе</t>
  </si>
  <si>
    <t>Казаков Макар Алексеевич</t>
  </si>
  <si>
    <t>Электронные кубики</t>
  </si>
  <si>
    <t>БУ ОО ДО «Дворец пионеров и школьников имени Ю. А. Гагарина» г. Орла</t>
  </si>
  <si>
    <t>Фенина Алина Сергеевна</t>
  </si>
  <si>
    <t>Опрятова Софья Витальевна</t>
  </si>
  <si>
    <t>Роль рисунка в творчестве И.С. Тургенева</t>
  </si>
  <si>
    <t>МБОУ СОШ № 2 г. Орла</t>
  </si>
  <si>
    <t>Новиков Тимофей Андреевич</t>
  </si>
  <si>
    <t>Изучение особенностей леворуких детей в условиях школьного обучения</t>
  </si>
  <si>
    <t xml:space="preserve">Гапонова Виктория Олеговна </t>
  </si>
  <si>
    <t>Терроризм и его особенности</t>
  </si>
  <si>
    <t xml:space="preserve">Гудков Александр Евгеньевич </t>
  </si>
  <si>
    <t>Компьютерные игры и их влияние на организм человека</t>
  </si>
  <si>
    <t xml:space="preserve">Наркотики – как социальная опасность </t>
  </si>
  <si>
    <t>Корогодин Евгений Николаевич</t>
  </si>
  <si>
    <t>Мартынова Елена Владимировна</t>
  </si>
  <si>
    <t>Семья и здоровый образ жизни</t>
  </si>
  <si>
    <t xml:space="preserve">Доврачебная медицинская помощь как неотъемлемая часть сохранения жизни при ЧС </t>
  </si>
  <si>
    <t xml:space="preserve">Олейник Алина Владимировна </t>
  </si>
  <si>
    <t>Бувин Андрей Игоревич</t>
  </si>
  <si>
    <t>Влияние спайсов на организм человека</t>
  </si>
  <si>
    <t>Болобанова Валерия Витальевна</t>
  </si>
  <si>
    <t>Влияние электромагнитного поля на организм человека</t>
  </si>
  <si>
    <t xml:space="preserve">Лялюхина Полина Александровна </t>
  </si>
  <si>
    <t>Особенности безопасного поведения на дороге</t>
  </si>
  <si>
    <t xml:space="preserve">Даньшина Милана Сергеевна </t>
  </si>
  <si>
    <t xml:space="preserve">Терроризм – угроза общества </t>
  </si>
  <si>
    <t>Тарарака Павел Евгеньевич</t>
  </si>
  <si>
    <t>Самоидентичность молодежи</t>
  </si>
  <si>
    <t>Афанасьев Федор Николаевич</t>
  </si>
  <si>
    <t>Планирование городской среды. Кварталы</t>
  </si>
  <si>
    <t>Денисов Максим Вячеславович</t>
  </si>
  <si>
    <t>Озеленение, благоустройство и рациональное использование участка школьной территории</t>
  </si>
  <si>
    <t>Линьков Матвей Владимирович</t>
  </si>
  <si>
    <t>Создание экологического парка</t>
  </si>
  <si>
    <t>История создания поздравительной открытки</t>
  </si>
  <si>
    <t>7           4</t>
  </si>
  <si>
    <t>Кадеев Анатолий Олегович</t>
  </si>
  <si>
    <t>Проектирование элементов города</t>
  </si>
  <si>
    <t>Экономия электроэнергии с помощью энергосберегающих ламп</t>
  </si>
  <si>
    <t>МБОУ СОШ № 30 г. Орла</t>
  </si>
  <si>
    <t>Экономическое обоснование необходимости применения инновационных подходов к образованию</t>
  </si>
  <si>
    <t>Корниецкий Даниил Константинович</t>
  </si>
  <si>
    <t>МБОУ - лицей № 28 г. Орла имени дважды Героя Советского Союза Г.М. Паршина</t>
  </si>
  <si>
    <t>Лучшее топливо для школьной химической лаборатории</t>
  </si>
  <si>
    <t>Применение системы идентификации лиц в развитии цифровой экономики в России</t>
  </si>
  <si>
    <t>Разработка и практическое применение нейронных сетей для идентификации лиц</t>
  </si>
  <si>
    <t>Нанотехнологии</t>
  </si>
  <si>
    <t>Исследование мелкодисперсных порошков железа</t>
  </si>
  <si>
    <t>Перспективы использования краудфандинга для финансирования социальных проектов</t>
  </si>
  <si>
    <t>Цыварева Лидия Андреевна</t>
  </si>
  <si>
    <t>Использование вышедшей из употребления одежды для создания новых предметов гардероба 
(изготовление накидки для прохладной погоды)</t>
  </si>
  <si>
    <t>Паршутин Максим Олегович</t>
  </si>
  <si>
    <t>Проектирование детской игровой площадки</t>
  </si>
  <si>
    <t>Необычные решения дизайна обьектов недвижимости и готиничных комплексов</t>
  </si>
  <si>
    <t xml:space="preserve"> МБОУ-СОШ № 50 г. Орла</t>
  </si>
  <si>
    <t>Тенетилов Никита Вадимович</t>
  </si>
  <si>
    <t xml:space="preserve">Проектирование деревянной вешалки </t>
  </si>
  <si>
    <t>МБУДО «Орловская детская школа искусств и ремесел»</t>
  </si>
  <si>
    <t>Декоративно-прикладное искусство</t>
  </si>
  <si>
    <t>Зверева Анастасия Юрьевна</t>
  </si>
  <si>
    <t>Ткачество, ковровая дорожка «Бабушкины сказки»</t>
  </si>
  <si>
    <t>Кукушкина Елизавета Романовна</t>
  </si>
  <si>
    <t>Левина Полина Александровна</t>
  </si>
  <si>
    <t>Вышивка Орловский спис «Дерево с птичками»</t>
  </si>
  <si>
    <t>Передельская Алена Евгеньевна</t>
  </si>
  <si>
    <t>Чумакова Светлана Владимировна
Заместитель директора, преподаватель</t>
  </si>
  <si>
    <t>Некрасова Алена Николаевна</t>
  </si>
  <si>
    <t>Шавлова Полина Владимировна</t>
  </si>
  <si>
    <t>Шемонаев Владислав Сергеевич</t>
  </si>
  <si>
    <t>Декоративный натюрморт с швейной машинкой</t>
  </si>
  <si>
    <t xml:space="preserve">Кузина Валерия Сергеевна </t>
  </si>
  <si>
    <t>Городская мода в России в XVIII-начале XIX веков</t>
  </si>
  <si>
    <t>Дудкина Анна Александровна</t>
  </si>
  <si>
    <t>Стиль Вестерн в современной моде</t>
  </si>
  <si>
    <t>Чувардин Роберт Германович</t>
  </si>
  <si>
    <t>Основные теории опричного правления Ивана Грозного в современной исторической науке</t>
  </si>
  <si>
    <t>Давыдов Фёдор Антонович</t>
  </si>
  <si>
    <t>Старых Ангелина Сергеевна</t>
  </si>
  <si>
    <t>МБОУ - лицей № 4 имени Героя Советского Союза Г.Б. Злотина г. Орла</t>
  </si>
  <si>
    <t>I</t>
  </si>
  <si>
    <t>Место</t>
  </si>
  <si>
    <t>II</t>
  </si>
  <si>
    <t>III</t>
  </si>
  <si>
    <t>старшая</t>
  </si>
  <si>
    <t>Возрастная группа</t>
  </si>
  <si>
    <t>младшая</t>
  </si>
  <si>
    <t>Каширин Аркадий Алексеевич</t>
  </si>
  <si>
    <t>Збиняков Кирилл Константинович</t>
  </si>
  <si>
    <t>Лазарев Данила Михайлович</t>
  </si>
  <si>
    <t>Что такое желе?</t>
  </si>
  <si>
    <t>преподаватель Ковтун Лидия Алексеевна</t>
  </si>
  <si>
    <t>Звягинцев Леонид Игоревич</t>
  </si>
  <si>
    <t>педагог дополнительного образования Лекомцев Денис Геннадьевич</t>
  </si>
  <si>
    <t>МБОУ «Салтыковская СОШ» Орловского района Орловской области</t>
  </si>
  <si>
    <t>Деревягина Софья Эдуардовна</t>
  </si>
  <si>
    <t xml:space="preserve"> БПОУ ОО «Орловский технологический техникум»</t>
  </si>
  <si>
    <t>БПОУ ОО «Орловский техникум технологии и предпринимательства имени В.А. Русанова»</t>
  </si>
  <si>
    <t xml:space="preserve"> БУ ОО ДО «Орловская станция юных натуралистов»</t>
  </si>
  <si>
    <t>Гимназия № 1 ФГБОУ ВО «ОГУ имени И.С. Тургенева» г. Орла</t>
  </si>
  <si>
    <t>Гимназия ФГБОУ ВО «ОГУ имени И.С. Тургенева» в г. Мценске</t>
  </si>
  <si>
    <t>Ливенский филиал ФГБОУ ВО «ОГУ имени И.С. Тургенева»</t>
  </si>
  <si>
    <t>МБОУ - СОШ № 27 имени Н.С. Лескова с углубленным изучением английского языка г. Орла</t>
  </si>
  <si>
    <t>МБОУ «Хотьковская СОШ имени Н.А. Володина»</t>
  </si>
  <si>
    <t>МБОУ «Залегощенкая СОШ № 2» Залегощенского района Орловской области</t>
  </si>
  <si>
    <t>МБОУ «Малоархангельская СОШ № 1»</t>
  </si>
  <si>
    <t>МБОУ «Протасовская  СОШ имени И.А. Новикова»</t>
  </si>
  <si>
    <t>МБОУ СОШ № 11 имени Г.М. Пясецкого г. Орла</t>
  </si>
  <si>
    <t>МБОУ СОШ № 12 имени Героя Советского Союза И.Н. Машкарина г. Орла</t>
  </si>
  <si>
    <t>МБОУ СОШ № 13 имени Героя Советского Союза А.П. Маресьева г. Орла</t>
  </si>
  <si>
    <t>МБОУ - лицей № 21 имени генерала А.П. Ермолова</t>
  </si>
  <si>
    <t>МБОУ лицей № 32 имени И.М. Воробьева</t>
  </si>
  <si>
    <t>МБОУ СОШ № 17 г. Орла</t>
  </si>
  <si>
    <t>МБОУ-СОШ № 24 с углублённым изучением отдельных предметов гуманитарного профиля имени И.С. Тургенева г. Орла</t>
  </si>
  <si>
    <t>МБОУ СОШ № 45 имени Д.И. Блынского г. Орла</t>
  </si>
  <si>
    <t>ЮСНИШ «Основы астрономии» ФГБОУ ВО «ОГУ имени И.С. Тургенева»</t>
  </si>
  <si>
    <t>ЮСНИШ «Основы экономики» ФГБОУ ВО «ОГУ имени И.С. Тургенева»</t>
  </si>
  <si>
    <t>Каверина Дарья Анатольевна, Прилепская Валерия Евгеньевна</t>
  </si>
  <si>
    <t>Сиротинина Софья Викторовна, Ставцева Полина Николаевна, Щербатова Елизавета Николаевна</t>
  </si>
  <si>
    <t>Лидинфа Милена Дмитриевна</t>
  </si>
  <si>
    <t>ЮСНИШ «Проектирование городской среды» ФГБОУ ВО «ОГУ имени И.С. Тургенева»</t>
  </si>
  <si>
    <t>Терехов Роман Евгеньевич</t>
  </si>
  <si>
    <t>МБОУ - СОШ № 51 г. Орла</t>
  </si>
  <si>
    <t>учитель технологии Кожухов Юрий Владимирович</t>
  </si>
  <si>
    <t>2 курс        3 курс</t>
  </si>
  <si>
    <t>ЧОУ МРО «Орловская православная гимназия им. преподобного Алексея»</t>
  </si>
  <si>
    <t>Ливерко Виктория Евгеньевна, Лунин Дмитрий Алексеевич</t>
  </si>
  <si>
    <t>Грудев Иван Дмитриевич, Королева Юлия Дмитриевна</t>
  </si>
  <si>
    <t>Дербаков Владислав Олегович, Ремизов Евгений Юрьевич</t>
  </si>
  <si>
    <t>Токмакова Наталья Михайловна, Шкердин Данила Андреевич</t>
  </si>
  <si>
    <t>Логвинов Никита Юрьевич, Уланова Елена Владимировна</t>
  </si>
  <si>
    <t>Шляхтенко Дмитрий Алексеевич, Трубицин Владислав Олегович</t>
  </si>
  <si>
    <t>Солдатенкова Арина Юрьевна, Матвеева Анна Алексеевна</t>
  </si>
  <si>
    <t>Тарелин Максим Иванович, Есин Ян Алексендрович, Фомочкин Дмитрий Николаевич</t>
  </si>
  <si>
    <t>Беспалова Елизавета Олеговна, Ступин Афанасий Васильевич</t>
  </si>
  <si>
    <t xml:space="preserve">Неверовский Константин Владимирович, Зеленченкова Полина Игоревна, Медведева Елена Евгеньевна </t>
  </si>
  <si>
    <t>Тарасова Елена Валерьевна, Тарасов Иван Валерьевич</t>
  </si>
  <si>
    <t>Оразов Илья Витальевич, Оразов Алексей Витальевич</t>
  </si>
  <si>
    <t xml:space="preserve">10                 9 </t>
  </si>
  <si>
    <t>Макаркина Мария Сергеевна, Мастетюрина Полина Сергеевна</t>
  </si>
  <si>
    <t>Еськова Юлия Андреевна, Гольцова Вера Александровна</t>
  </si>
  <si>
    <t>Оганесян Завен Эдгарович, Логвинова София Игоревна</t>
  </si>
  <si>
    <t>Мишина Татьяна Алексеевна</t>
  </si>
  <si>
    <t>Питинова Екатерина Сергеевна</t>
  </si>
  <si>
    <t>Истратова Анастасия Юрьевна</t>
  </si>
  <si>
    <t>Дедкова А.В.</t>
  </si>
  <si>
    <t>Воронова Елизавета Константиновна</t>
  </si>
  <si>
    <t>Пронина Анастасия Максимовна, Королёв Никита Максимович</t>
  </si>
  <si>
    <t>доцент кафедры логики, философии и методологии науки ФГБОУ ВО «ОГУ имени И.С. Тургенева» Чернышенко Василий Васильевич</t>
  </si>
  <si>
    <t>учитель обществознания и истории Шатохина Галина Владимировна</t>
  </si>
  <si>
    <t>Виртуальная экскурсия</t>
  </si>
  <si>
    <t>«Приглашаем в Спасское-Лутовиново»</t>
  </si>
  <si>
    <t>Котлович Виктория Эдуардовна, Захаров Павел Андреевич</t>
  </si>
  <si>
    <t>Пахолкина Анна Евгеньевна, Семенова Мария Вадимовна</t>
  </si>
  <si>
    <t>Быков Никита Романович</t>
  </si>
  <si>
    <t>Логвинов Виталий Александрович, Назаренко Мария Александровна, Персидская Вероника Николаевна, Трубицына Алина Юрьевна, Федорова Дарья Максимовна</t>
  </si>
  <si>
    <t>Якушов Александр Геннадьевич, Пономарев Игорь Михайлович</t>
  </si>
  <si>
    <t>10         11</t>
  </si>
  <si>
    <t>Захаренко Александр Сергеевич, Лобазин Дмитрий Сергеевич</t>
  </si>
  <si>
    <t>11           8</t>
  </si>
  <si>
    <t>Бушев Владислав Сергеевич</t>
  </si>
  <si>
    <t>Изобразительное искусство. Скульптура</t>
  </si>
  <si>
    <t>Алымов Даниил Иванович</t>
  </si>
  <si>
    <t>Дорофеева Татьяна Романовна</t>
  </si>
  <si>
    <t>Кутузова Евгения Валерьевна</t>
  </si>
  <si>
    <t>Романова Юлия Олеговна</t>
  </si>
  <si>
    <t>Ветрова Софья Александровна</t>
  </si>
  <si>
    <t>Никиточкина Екатерина Григорьевна</t>
  </si>
  <si>
    <t>БПОУ ОО «Орловское художественное училище имени Г.Г. Мясоедова»</t>
  </si>
  <si>
    <t>Санькова Алина Сергеевна</t>
  </si>
  <si>
    <t>Кузнецова Ксения Александровна</t>
  </si>
  <si>
    <t>Жеребцов Ростислав Юрьевич</t>
  </si>
  <si>
    <t>Амелюшина Эрика Владимировна</t>
  </si>
  <si>
    <t>Изобразительное искусство. Графика</t>
  </si>
  <si>
    <t>Мосалова Ирина Алексеевна</t>
  </si>
  <si>
    <t>МБУ ДО «Школа искусств, творчества и спорта» Ливенского района</t>
  </si>
  <si>
    <t>Харитонова М.А.</t>
  </si>
  <si>
    <t>граттаж «Фламинго»</t>
  </si>
  <si>
    <t>Меркулова Светлана Валерьевна</t>
  </si>
  <si>
    <t>Сульдина Дарья Алексеевна</t>
  </si>
  <si>
    <t>Буданова Юлия Олеговна</t>
  </si>
  <si>
    <t>Сергеева Анна Александровна</t>
  </si>
  <si>
    <t>Сафонова Юлия Николаевна</t>
  </si>
  <si>
    <t>Изобразительное искусство. Живопись</t>
  </si>
  <si>
    <t>Кузьмичева Елизавета Геннадьевна</t>
  </si>
  <si>
    <t>Верую</t>
  </si>
  <si>
    <t>МБОУ «Черемошенская ООШ»</t>
  </si>
  <si>
    <t>Руднева Наталия Дмитриевна</t>
  </si>
  <si>
    <t>Нуриддинова София Сухробовна</t>
  </si>
  <si>
    <t>Киселева Валерия Андреевна</t>
  </si>
  <si>
    <t>Морозова Наталья Алексеевна</t>
  </si>
  <si>
    <t>Рыжий кот
Бумага,фломастеры,А2,2018</t>
  </si>
  <si>
    <t>Кактусы</t>
  </si>
  <si>
    <t>Легенда об Атлантиде</t>
  </si>
  <si>
    <t>Африка</t>
  </si>
  <si>
    <t>ручной гобелен «Декоративное панно»</t>
  </si>
  <si>
    <t xml:space="preserve"> сухой гобелен «Пейзаж с храмом»</t>
  </si>
  <si>
    <t>кружевоплетение на коклюшках, панно «Первая любовь»</t>
  </si>
  <si>
    <t>ткачество, гобелен «Двор вечером из окна школы»</t>
  </si>
  <si>
    <t>Серпилина Ангелина Алексеевна</t>
  </si>
  <si>
    <t>Зайцева Яна Вячеславовна</t>
  </si>
  <si>
    <t>Зима в деревне</t>
  </si>
  <si>
    <t>Мурлыкин Михаил Александрович</t>
  </si>
  <si>
    <t>Городецкие мотивы</t>
  </si>
  <si>
    <t>директор, преподаватель Каверзнева Елена Николаевна</t>
  </si>
  <si>
    <t>Цветы солнца</t>
  </si>
  <si>
    <t>На северных берегах</t>
  </si>
  <si>
    <t>преподаватель химии Зюкова Татьяна Владимировна</t>
  </si>
  <si>
    <t>преподаватель профессиональных дисциплин строительного профиля Лыгина Юлия Евгеньевна</t>
  </si>
  <si>
    <t>преподаватель-организатор основ безопасности жизнедеятельности Леонов Олег Анатольевич</t>
  </si>
  <si>
    <t>директор Козлов Сергей Николаевич</t>
  </si>
  <si>
    <t>преподаватель спецдисциплин Исакова Светлана Юрьевна</t>
  </si>
  <si>
    <t>преподаватель спецдисциплин Кузнецов Геннадий Николаевич</t>
  </si>
  <si>
    <t>преподаватель спецдисциплин Чичеров Константин Алексеевич</t>
  </si>
  <si>
    <t>преподаватель спецдисциплин Васищева Нина
Николаевна</t>
  </si>
  <si>
    <t>преподаватель спецдисциплин Панков Виктор
Владимирович</t>
  </si>
  <si>
    <t>заместитель директора по методической работе и инновационным технологиям Подаваленко Елена Владимировна</t>
  </si>
  <si>
    <t>заместитель директора по учебной работе Замарашкина Оксана Юрьевна</t>
  </si>
  <si>
    <t>преподаватель спецдисциплин Лазарева Наталья Алексеевна</t>
  </si>
  <si>
    <t>планшет 60х40 бумагопластика</t>
  </si>
  <si>
    <t>Композиция в технике коллаж</t>
  </si>
  <si>
    <t>Восточная услада</t>
  </si>
  <si>
    <t>Назад в прошлое</t>
  </si>
  <si>
    <t>Утренний завтрак</t>
  </si>
  <si>
    <t>Сервиз</t>
  </si>
  <si>
    <t>Девушка в голубом</t>
  </si>
  <si>
    <t>В мастерской</t>
  </si>
  <si>
    <t>У зеркала</t>
  </si>
  <si>
    <t>учитель информатики Сопова Ирина Ивановна</t>
  </si>
  <si>
    <t>преподаватель информатики Белогурова Ирина Николаевна</t>
  </si>
  <si>
    <t>преподаватель профессионального цикла швейного профиля Никулина Римма Викторовна</t>
  </si>
  <si>
    <t>преподаватель истории Ветрова Татьяна Евгеньевна</t>
  </si>
  <si>
    <t>преподаватель профессионального цикла швейного профиля Довгаль Надежда Васильевна</t>
  </si>
  <si>
    <t>БУ ОО ДО «Дворец пионеров и школьников имени Ю.А. Гагарина» г. Орла</t>
  </si>
  <si>
    <t>методист структурного подразделения БУ ОО ДО «Орловская станция юных натуралистов» в п. Салтыки Орловского района Алексашкина Ольга Валерьевна</t>
  </si>
  <si>
    <t>учитель биологии и естествознания Гимназии № 1 ОГУ имени И.С. Тургенева, к.б.н., доцент кафедры географии,экологии и общей биологии ФГБОУ ВО «ОГУ имени И.С. Тургенева» Курочицкая Маргарита Георгиевна</t>
  </si>
  <si>
    <t>учитель биологии и экологии Гимназии № 1 ОГУ имени И.С. Тургенева Силютина Валентина Васильевна</t>
  </si>
  <si>
    <t>учитель биогеографии Гимназии № 1 ОГУ имени И.С. Тургенева, д.к.ботаники, физиологии и биохимии растений ФГБОУ ВО «Орловский государственный университет имени И.С. Тургенева» Киселева Людмила Леонидовна</t>
  </si>
  <si>
    <t>МБОУ лицей № 1 им. М.В. Ломоносова г. Орла</t>
  </si>
  <si>
    <t>Разработка средств обнаружения радио-жучков</t>
  </si>
  <si>
    <t>Обоснование необходимости автоматического контроля биомассы водорослей в жидкой питательной среде для внедрения ресурсосберегающих технологий содержания и кормления животных</t>
  </si>
  <si>
    <t>Мальчишеское озорство</t>
  </si>
  <si>
    <t>Традиционный костюм Орловской губернии</t>
  </si>
  <si>
    <t>Вечерний отдых</t>
  </si>
  <si>
    <t>Юный алхимик</t>
  </si>
  <si>
    <t>У бабушки на каникулах</t>
  </si>
  <si>
    <t>Юный кузнец</t>
  </si>
  <si>
    <t>Скульптор</t>
  </si>
  <si>
    <t>Фокусник</t>
  </si>
  <si>
    <t>Теннисистка</t>
  </si>
  <si>
    <t>Прачка</t>
  </si>
  <si>
    <t>Рычкин Евгений Леонидович</t>
  </si>
  <si>
    <t>БПОУ ОО «Орловский реставрационно-строительный техникум»</t>
  </si>
  <si>
    <t>Общественное сознание средних слоев населения постреволюционной России в 20-е годы</t>
  </si>
  <si>
    <t xml:space="preserve">Лисович Илья Алексеевич
</t>
  </si>
  <si>
    <t>Татур Анастасия Ивановна</t>
  </si>
  <si>
    <t>Кащавцев Денис Романович, Чуканова Валерия Анатольевна</t>
  </si>
  <si>
    <t>учитель истории и обществознания Сущенко Е.Н.</t>
  </si>
  <si>
    <t>Ширакян Кристина Робертовна</t>
  </si>
  <si>
    <t>Гимназия № 1 ФГБОУ ВО ОГУ имени И.С. Тургенева г. Орла</t>
  </si>
  <si>
    <t>руководитель ЮСНИШ «Юного предпринимателя», доцент кафедры менеджмента и государственного управления ФГБОУ ВО «ОГУ имени И.С. Тургенева», руководитель ШБП «Школа предпринимателя» Збинякова Елена Анатольевна</t>
  </si>
  <si>
    <t>учитель экономики гимназии № 1 ФГБОУ ВО «ОГУ имени И.С. Тургенева» Збинякова Елена Анатольевна</t>
  </si>
  <si>
    <t>доцент кафедры менеджмента и государственного управления ФГБОУ ВО «ОГУ имени И.С. Тургенева» Збинякова Елена Анатольевна, учитель экономики МБОУ-лицей № 22 г. Орла Турек Галина Вительевна</t>
  </si>
  <si>
    <t>студент ФГБОУ ВО «ОГУ имени И.С. Тургенева» NDALAMA MCDONALD MWAPE, учитель МБОУ гимназии г. Ливны Филатова Татьяна Петровна</t>
  </si>
  <si>
    <t>педагог дополнительного образования БУ ОО ДО "Орловская станция юных натуралистов" Иванова Елена Николаевна., методист БУ ОО ДО "Орловская станция юных натуралистов" Даниленко Лилия Александровна, учитель биологии и  химии в МБОУ – гимназии № 16 г. Орла Щелкунова Татьяна Васильевна</t>
  </si>
  <si>
    <t>учитель изобразительного искусства Агаркова Елена Васильевна</t>
  </si>
  <si>
    <t>учитель английского языка Азарова Галина Петровна</t>
  </si>
  <si>
    <t>учитель физики Азарова Луиза Александровна</t>
  </si>
  <si>
    <t>учитель математики и технологии Хрипунова Надежда Юрьевна</t>
  </si>
  <si>
    <t>учитель технологии Хрипунова Лидия Васильевна, учитель русского языка и литературы Врацкая Ольга Алексеевна</t>
  </si>
  <si>
    <t>учитель физики и астрономии Архипова Елена Александровна</t>
  </si>
  <si>
    <t>учитель ОБЖ Астахов Александр Гаврилович</t>
  </si>
  <si>
    <t>учитель истории и обществознания Астахова  Маргарита  Николаевна</t>
  </si>
  <si>
    <t>учитель информатики Балахнева Надежда Ивановна</t>
  </si>
  <si>
    <t>учитель технологии  Баринова Галина Егоровна,
учитель математики и информатики Чапкевич Ирина Михайловна</t>
  </si>
  <si>
    <t>учитель немецкого языка Бойцова Марина Николаевна</t>
  </si>
  <si>
    <t>учитель технологии Васильева Людмила Борисовна</t>
  </si>
  <si>
    <t>учитель русского языка и литературы в МБОУ – гимназии № 16 г. Орла Савостикова Анна Борисовна</t>
  </si>
  <si>
    <t>учитель технологии и ИЗО Настепанин Всеволод Борисович</t>
  </si>
  <si>
    <t>учитель французского языка Борисова Анна Вячеславовна</t>
  </si>
  <si>
    <t>учитель математики Бурцева Ксения Вячеславовна</t>
  </si>
  <si>
    <t>учитель математики Бутырина Людмила Афанасьевна</t>
  </si>
  <si>
    <t>учитель технологии Венедиктова Юлия Альбертовна</t>
  </si>
  <si>
    <t xml:space="preserve">доцент каф. промышленной химии и биотехнологии ФГБОУ ВО «ОГУ имени И.С. Тургенева» Винокуров Андрей Юрьевич </t>
  </si>
  <si>
    <t>доцент каф. промышленной химии и биотехнологии ФГБОУ ВО «ОГУ имени И.С. Тургенева» Винокуров Андрей Юрьевич, заместитель директора, учитель биологии МБОУ - гимназии № 34 г. Орла Ампилогова Татьяна Анатольевна</t>
  </si>
  <si>
    <t>доцент каф. химии ФГБОУ ВО «ОГУ имени И.С. Тургенева» Грибанов Евгений Николаевич,  доцент каф. промышленной химии и биотехнологии ФГБОУ ВО «ОГУ имени И.С. Тургенева» Винокуров Андрей Юрьевич, заместитель директора, учитель биологии МБОУ - гимназии № 34 г. Орла Ампилогова Татьяна Анатольевна</t>
  </si>
  <si>
    <t>учитель биологии Гаврилина Яна Владимировна</t>
  </si>
  <si>
    <t>преподаватель Гаврилова Людмила Юрьевна</t>
  </si>
  <si>
    <t>учитель химии Глинина Ирина Олеговна</t>
  </si>
  <si>
    <t>доцент ФГБОУ ВО «Орловский ГАУ имени Н.В. Парахина» Гончаренко Владимир Владимирович</t>
  </si>
  <si>
    <t xml:space="preserve">д.и.н.. профессор кафедры истории России ФГБОУ ВО «ОГУ имени И.С. Тургенева» Гончарова Ирина Валентиновна </t>
  </si>
  <si>
    <t>учитель английского языка Горинова Светлана Александровна, учитель информатики и математики Чапкевич Ирина Михайловна</t>
  </si>
  <si>
    <t>к.х.н., доцент каф. химии ФГБОУ ВО «ОГУ имени И.С. Тургенева», руководитель ЮСНИШ «Основы нанохимии» при ОГУ имени И.С. Тургенева Грибанов Евгений Николаевич, учитель физики МБОУ – СОШ № 6 г. Орла Азарова Луиза Александровна</t>
  </si>
  <si>
    <t>учитель физики Гришин Александр Вячеславович</t>
  </si>
  <si>
    <t>декан факультета технологии, предпринимательства и сервиса, к.п.н., доцент, преподаватель школы проектирования ФГБОУ ВО «ОГУ имени И.С. Тургенева» Губарева Людмила Ивановна</t>
  </si>
  <si>
    <t>учитель истории и обществознания Зеленина Людмила Георгиевна</t>
  </si>
  <si>
    <t>преподаватель Демичева Вера Васильевна</t>
  </si>
  <si>
    <t>учитель информатики Демушкина Олеся Владимировна</t>
  </si>
  <si>
    <t>учитель Дмитриева Лидия Ивановна</t>
  </si>
  <si>
    <t>педагог-психолог Дмитриева Анастасия Андреевна</t>
  </si>
  <si>
    <t>учитель русского языка и литературы Долягина Зинаида Умарбековна</t>
  </si>
  <si>
    <t>директор РМЦ ДОД ОГУ имени И.С. Тургенева, руководитель ЮСНИШ «Основы нанотехнологий» ОГУ имени И.С. Тургенева Хрипунов Юрий Вадимович, инженер-технолог ОР БППК АО «Протон-Электротекс» Санников Михаил Дмитриевич, учитель физики МБОУ – СОШ № 6 г. Орла Азарова Луиза Александровна</t>
  </si>
  <si>
    <t>директор РМЦ ДОД ОГУ имени И.С. Тургенева, руководитель ЮСНИШ «Основы нанотехнологий» ОГУ имени И.С. Тургенева Хрипунов Юрий Вадимович, учитель физики МБОУ – СОШ № 6 г. Орла Азарова Луиза Александровна</t>
  </si>
  <si>
    <t>директор РМЦ ДОД ОГУ имени И.С. Тургенева, руководитель ЮСНИШ «Основы нанотехнологий» ОГУ имени И.С. Тургенева Хрипунов Юрий Вадимович</t>
  </si>
  <si>
    <t>учитель истории, обществознания, права Заверняева Ирина Романовна</t>
  </si>
  <si>
    <t>аспирант кафедры Профессионального обучения и бизнеса ОГУ имени И.С. Тургенева Дугина Самира Юсифовна</t>
  </si>
  <si>
    <t xml:space="preserve"> учитель информатики Железникова Мария Александровна</t>
  </si>
  <si>
    <t xml:space="preserve">
директор, преподаватель Каверзнева Елена Николаевна</t>
  </si>
  <si>
    <t>учитель Зверева Татьяна Анатольевна</t>
  </si>
  <si>
    <t>доцент кафедры алгебры и математических методов в экономике, к.п.н. ФГБОУ ВО «ОГУ имени И.С. Тургенева» Зубкова Лариса Николаевна</t>
  </si>
  <si>
    <t xml:space="preserve">учитель математики, к.т.н., доцент ФГБОУ ВО «ОГУ имени И.С. Тургенева» Павлова Татьяна Александровна </t>
  </si>
  <si>
    <t>руководитель ЮСНИШ ФГБОУ ВО «ОГУ им. И.С. Тургенева», к.п.н., доцент ФГБОУ ВО «ОГУ им. И.С. Тургенева» Тенетилова Валентина Сергеевна</t>
  </si>
  <si>
    <t>доцент ФГБОУ ВО «ОГУ имени И.С. Тургенева» Кузнецова Людмила Александровна</t>
  </si>
  <si>
    <t>доцент кафедры сервиса, 
зам. декана факультета технологии, предпринимательства и сервиса ФГБОУ ВО «ОГУ имени И.С. Тургенева» Дерепаско Светлана Васильевна</t>
  </si>
  <si>
    <t>к.т.н., доцент кафедры БЖТиЗЧЧС ФГБОУ ВО «ОГУ имени И.С. Тургенева» Елисеев Дмитрий Васильевич</t>
  </si>
  <si>
    <t>доцент кафедры маркетинга и предпринимательства Строев Евгений Николаевич</t>
  </si>
  <si>
    <t>ФСПО ПИ им. Н.Н. Поликарпова ФГБОУ ВО «ОГУ имени И.С. Тургенева»</t>
  </si>
  <si>
    <t>преподаватель ФСПО ПИ им. Н.Н. Поликарпова ФГБОУ ВО «ОГУ имени И.С. Тургенева» Каширина Ирина Николаевна</t>
  </si>
  <si>
    <t xml:space="preserve">преподаватель ФСПО ПИ им. Н.Н. Поликарпова ФГБОУ ВО «ОГУ имени И.С. Тургенева» Цуканова Наталья Евгеньевна </t>
  </si>
  <si>
    <t xml:space="preserve">преподаватель кафедры гуманитарные и естественнонаучные дисциплины ФГБОУ ВО «ОГУ имени И.С. Тургенева» Курдюмов Олег Геннадьевич </t>
  </si>
  <si>
    <t>учитель истории и обществознания Колесникова Наталья Николаевна</t>
  </si>
  <si>
    <t>учитель физической культуры Колупаева Юлия Михайловна, учитель иностранного языка Паращак Александра Ивановна</t>
  </si>
  <si>
    <t>преподаватель Кононова Светлана Владимировна</t>
  </si>
  <si>
    <t>учитель технологии Корсакова Раиса Рафатовна</t>
  </si>
  <si>
    <t>учитель Коткова Юлия Юрьевна</t>
  </si>
  <si>
    <t>учитель истории и обществознания Кривоносова Елена Васильевна</t>
  </si>
  <si>
    <t>учитель Кулакова Людмила Васильевна</t>
  </si>
  <si>
    <t>учитель английского языка Кулешова Мария Андреевна</t>
  </si>
  <si>
    <t>учитель химии Ланина Светлана Вилленовна</t>
  </si>
  <si>
    <t xml:space="preserve">учитель технологии, ИЗО, черчения Ирина Викторовна Шульгина, преподаватель художественных дисциплин МБУДО «Детская школа искусств № 2 им. М.И. Глинки» Ланина Любовь Юрьевна  </t>
  </si>
  <si>
    <t>заведующий отделом организационно-методической работы БУ ОО ДПО «Институт развития образования» Ланцев Виктор Леонидович</t>
  </si>
  <si>
    <t>тренер СШОР № 3 г. Орла Гоголевская Людмила Владимировна, учитель математики и информатики Чапкевич Ирина Михайловна</t>
  </si>
  <si>
    <t>учитель Майорова Лариса Николаевна</t>
  </si>
  <si>
    <t>учитель биологии Манпиль Ирина Николаевна</t>
  </si>
  <si>
    <t>учитель информатики и математики Чернобровкина Юлия Владимировна</t>
  </si>
  <si>
    <t>учитель математики Машихина Лариса Михайловна</t>
  </si>
  <si>
    <t>учитель математики Мордукова Инна Витальевна</t>
  </si>
  <si>
    <t>учитель иностранного языка Паращак Александра Ивановна, учитель информатики  Михайлова Татьяна Александровна</t>
  </si>
  <si>
    <t>зав. центром работы с одарёнными детьми Уткин Алексей Владимирович</t>
  </si>
  <si>
    <t>преподаватель химии Попова Алла Евгеньевна</t>
  </si>
  <si>
    <t>руководитель ЮСНИШ «Основы астрономии» ФГБОУ ВО «ОГУ имени И.С. Тургенева» Струменщикова Ксения Евгеньевна</t>
  </si>
  <si>
    <t>учитель физики Ставцева Людмила Анатольевна</t>
  </si>
  <si>
    <t>учитель информатики ЧОУ МРО «Орловская православная гимназия им. преподобного Алексея» Шаров Сергей Николаевич</t>
  </si>
  <si>
    <t>заместитель директора по УВР Сергеева Ирина Владимировна, учитель информатики и астрономии Шаров Сергей Николаевич</t>
  </si>
  <si>
    <t>учитель информатики и астрономии Шаров Сергей Николаевич</t>
  </si>
  <si>
    <t xml:space="preserve">аспирант 1 курса ФГБОУ ВО «ОГУ имени И.С. Тургенева» Паршутина Елена Игоревна </t>
  </si>
  <si>
    <t>педагог-библиотекарь Труфанова Ирина Николаевна</t>
  </si>
  <si>
    <t xml:space="preserve">учитель Пучкова Наталья Николаевна </t>
  </si>
  <si>
    <t>медсестра Плещеевской больницы Сычёва Вера Ивановна, врач медицинской клиника Dixion Сазонова Анна Ивановна</t>
  </si>
  <si>
    <t>учитель биологии Сахарова Лилия Валентиновна</t>
  </si>
  <si>
    <t>учитель биологии Проваторова Ольга Анатольевна</t>
  </si>
  <si>
    <t>учитель технологии Меркулов Юрий Николаевич</t>
  </si>
  <si>
    <t>учитель биологии Ядрова Наталья Ивановна</t>
  </si>
  <si>
    <t>учитель физики Суханькова Елена Петровна</t>
  </si>
  <si>
    <t xml:space="preserve"> тренер СШОР № 3 г. Орла Чупахина Светлана Ивановна, учитель математики и информатики Чапкевич Ирина Михайловна</t>
  </si>
  <si>
    <t>учитель информатики Бойко Владимир Михайлович</t>
  </si>
  <si>
    <t>учитель ОБЖ, физической культуры Суковатых Юрий Анатольевич</t>
  </si>
  <si>
    <t>д.и.н., профессор кафедры истории России ФГБОУ ВО «ОГУ имени И.С. Тургенева» Чувардин Герман Сергеевич</t>
  </si>
  <si>
    <t>педагог - библиотекарь Труфанова Ирина Николаевна</t>
  </si>
  <si>
    <t>преподаватель-организатор Швец Сергей Анатольевич</t>
  </si>
  <si>
    <t>учитель английского языка Савченко Ольга Игоревна</t>
  </si>
  <si>
    <t>учитель технологии Сафонова Ольга Ивановна</t>
  </si>
  <si>
    <t>учитель технологии Терехова Инна Владимировна</t>
  </si>
  <si>
    <t>преподаватель Маслова Татьяна Александровна</t>
  </si>
  <si>
    <t>к.п.н., учитель технологии Самойлова Татьяна Валентиновна</t>
  </si>
  <si>
    <t>заместитель директора, преподаватель Чумакова Светлана Владимировна</t>
  </si>
  <si>
    <t>преподаватель Плуталова Татьяна Викторовна</t>
  </si>
  <si>
    <t>заместитель директора по УВР Сергеева Ирина Владимировна</t>
  </si>
  <si>
    <t>преподаватель Попова Ольга Ивановна</t>
  </si>
  <si>
    <t>преподаватель Плешков Алексей Николаевич</t>
  </si>
  <si>
    <t>учитель рисования Филатова Татьяна Петровна</t>
  </si>
  <si>
    <t>педагог Филатова Татьяна Петровна</t>
  </si>
  <si>
    <t>доцент каф. химии ФГБОУ ВО «ОГУ имени И.С. Тургенева» Грибанов Евгений Николаевич, доцент каф. промышленной химии и биотехнологии ФГБОУ ВО «ОГУ имени И.С. Тургенева» Винокуров Андрей Юрьевич, заместитель директора, учитель биологии МБОУ - гимназии № 34 г. Орла Ампилогова Татьяна Анатольевна</t>
  </si>
  <si>
    <t>доцент ФБГОУ ВО «ОГУ имени И.С. Тургенева» Валуйкова Вера Евгеньевна</t>
  </si>
  <si>
    <t>учитель права Гимназии № 1 ФГБОУ ВО «ОГУ имени И.С. Тургенева» Антюхов Юрий Васильевич</t>
  </si>
  <si>
    <t>МБОУ – СОШ № 29 им. Д.Н. Мельникова г. Орел</t>
  </si>
  <si>
    <t>МБОУ «Знаменская СОШ» Орловского района</t>
  </si>
  <si>
    <t>МБОУ Ловчиковская ООШ</t>
  </si>
  <si>
    <t>МБУДО «Детская художественная школа г. Орла»</t>
  </si>
  <si>
    <t>МБОУ – СОШ № 6 г. Орла;
ЮСНИШ «Основы нанохимии» ФГБОУ ВО «ОГУ имени И.С. Тургенева»</t>
  </si>
  <si>
    <t>ЮСНИШ «Основы нанотехнологий»ФГБОУ ВО «ОГУ имени И.С. Тургенева»</t>
  </si>
  <si>
    <t>МБОУ – СОШ № 6 г. Орла;
ЮСНИШ «Основы нанотехнологий»ФГБОУ ВО «ОГУ имени И.С. Тургенева»</t>
  </si>
  <si>
    <t>Самойличенко Серафима Алексеевна</t>
  </si>
  <si>
    <t>Журавли прилетели. пастель, бумага</t>
  </si>
  <si>
    <t>Лицей № 1 имени М. В. Ломоносова г. Орла</t>
  </si>
  <si>
    <t>Исследование капиллярных свойств волокнистых материалов на основе целлюлозы</t>
  </si>
  <si>
    <t>Использование техники «Аппликация из фетра» в процессе изготовления дидактической игры для детей дошкольного и младшего школьного возраста</t>
  </si>
  <si>
    <t>Правила создания детской площадки</t>
  </si>
  <si>
    <t>Докукин Владимир Юрьевич</t>
  </si>
  <si>
    <t>Хвостишников Юрий Ваильевич</t>
  </si>
  <si>
    <t>Харлашин Владислав Сергеевич, Кузякин Михаил Иванович</t>
  </si>
  <si>
    <t>Фляк назад</t>
  </si>
  <si>
    <t>Ильеня Алексей Алексеевич, Стрельцов Павел Сергеевич</t>
  </si>
  <si>
    <t>3 класс</t>
  </si>
  <si>
    <t>Воробьева Вера Николаевна, Зайцева Виктория Александровна</t>
  </si>
  <si>
    <t>Денисова Яна Владимировна, Лёвина Ксения Витальевна</t>
  </si>
  <si>
    <t>Тарасов Владимир Игоревич, Туркаляк Илья Владимирович</t>
  </si>
  <si>
    <t>Бородина Евгения Максимовна, Щербакова Софья Игоревна</t>
  </si>
  <si>
    <t>Семенов Дмитрий Владимирович, Токмакова Надежда Михайловна</t>
  </si>
  <si>
    <t>Зубкова Маргарита Игоревна, Селютина Ксения Алексеевна</t>
  </si>
  <si>
    <t>Ишкова Вера Олеговна, Овсянников Данил Александрович</t>
  </si>
  <si>
    <t>руководитель Школы будущих профессий «Школа биотехнологии» Винокуров Андрей Юрьевич,
учитель биологии МБОУ лицей 1 им. М.В. Ломоносова г.Орел Сахарова Лилия Валентиновна</t>
  </si>
  <si>
    <t>учитель математики Зюзина Рита Ивановна</t>
  </si>
  <si>
    <t>МБОУ СОШ № 50 г. Орла</t>
  </si>
  <si>
    <t>МБОУ Гимназия № 39 г. Орла</t>
  </si>
  <si>
    <t>преподавательСеменова Мария Алексеевна</t>
  </si>
  <si>
    <t>общая</t>
  </si>
  <si>
    <t>учитель ИЗО Дорофеева Ольга Николаевна</t>
  </si>
  <si>
    <t>Электризация тел.
 Изготовление электроскопа и изучение принципа его работы</t>
  </si>
  <si>
    <t>старший преподаватель ИПАИТ, ЭРиСС, Школа электроники Рязанцев Павел Николаевич, учитель физики лицея № 1 имени М. В. Ломоносова г. Орла Муравицкая Светлана Епифановна</t>
  </si>
  <si>
    <t>Эффект лотоса</t>
  </si>
  <si>
    <t>МБУДО «ОДШИ имени Д.Б. Кабалевского» г. Орла</t>
  </si>
  <si>
    <t>учитель начальных классов Коновалова Юлия Степановна</t>
  </si>
  <si>
    <t>учитель истории и обществознания Гераськина Татьяна Ивановна</t>
  </si>
  <si>
    <t>заместитель директора Голубинская Валентина Борисовна</t>
  </si>
  <si>
    <t>заместитель директора по УВР Ломакина Наталья Вячеславовна, пеедагог - библиотекарь Труфанова Ирина Николаевна, учитель математики и информатики Чапкевич Ирина Михайловна</t>
  </si>
  <si>
    <t>учитель начальных классов Птухина Татьяна Александровна, редактор электронных ресурсов Климов Алексей Викторович</t>
  </si>
  <si>
    <t>заместитель директора по УВР, учитель русского языка и литературы Абрамова Галина Васильевна</t>
  </si>
  <si>
    <t>учитель технологии МБОУ Лицей № 1 имени М.В. Ломоносова Данилова Любовь Николаевна</t>
  </si>
  <si>
    <t>МБОУ – СОШ № 26 г. Орла</t>
  </si>
  <si>
    <t>инженер Орёлтеплоэнерго Буров Александр Александрович</t>
  </si>
  <si>
    <t>преподаватель физики Ставцева Людмила Анатольевна</t>
  </si>
  <si>
    <t>педагог дополнительного образования Походных Сергей Алексеевич</t>
  </si>
  <si>
    <t>к.э.н., доц. кафедры туризма и гостиничного дела, ФГБОУ ВО «ОГУ имени И.С. Тургенева» Рудникова Надежда Петровна</t>
  </si>
  <si>
    <t>8            7</t>
  </si>
  <si>
    <t>учитель русского языка и литературы Симонова Наталья Евгеньевна, учитель истории и обществознания Кузнецова Ольга Игоревна, доцент кафедры маркетинга и предпринимательства ФГБОУ ВО «ОГУ им. И.С. Тургенева» Семенова Елена Михайловна, доцент кафедры маркетинга и предпринимательства ФГБОУ ВО «ОГУ им. И.С. Тургенева» Токмакова Елена Николаевна</t>
  </si>
  <si>
    <t>Влияние инноваций на уровень жизни населения в Орле</t>
  </si>
  <si>
    <t>Эффективна ли демографическая ситуация в регионе?</t>
  </si>
  <si>
    <t xml:space="preserve">учитель обществознания Фомина Светлана Александровна, доцент кафедры маркетинга и предпринимательства ФГБОУ ВО «ОГУ им. И.С. Тургенева» Токмакова Елена Николаевна </t>
  </si>
  <si>
    <t>учитель истории Панюков Алексей Алексеевич</t>
  </si>
  <si>
    <t>учитель экономики Гимназии № 1 ФГБОУ ВО «Орловский государственный университет имени И.С. Тургенева» Збинякова Елена Анатольевна</t>
  </si>
  <si>
    <t>учитель истории и обществознания Кузнецова Ольга Игоревна, доцент кафедры маркетинга и предпринимательства  ФГБОУ ВО «ОГУ имени И.С. Тургенева» Токмакова Елена Николаевна</t>
  </si>
  <si>
    <t>учитель химии Железкина Татьяна Николаевна, учитель математики и информатики Чапкевич Ирина Михайловна</t>
  </si>
  <si>
    <t>к.х.н., доцент каф. химии ФГБОУ ВО «ОГУ имени И.С. Тургенева», руководитель ЮСНИШ «Основы нанохимии» при ОГУ имени И.С. Тургенева Грибанов Евгений Николаевич, доцент каф. промышленной химии и биотехнологии ФГБОУ ВО «ОГУ имени И.С. Тургенева» Винокуров Андрей Юрьевич, заместитель директора, учитель биологии МБОУ-гимназия № 34 г. Орла Ампилогова Татьяна Анатольевна</t>
  </si>
  <si>
    <t>Баллы</t>
  </si>
  <si>
    <t>Итого</t>
  </si>
  <si>
    <t>МБОУ – СОШ № 6 г. Орла; ЮСНИШ «Основы нанохимии» ФГБОУ ВО «ОГУ имени И.С. Тургенева»</t>
  </si>
  <si>
    <t>МБОУ – СОШ № 6 г. Орла; ЮСНИШ «Основы нанотехнологий»ФГБОУ ВО «ОГУ имени И.С. Тургенева»</t>
  </si>
  <si>
    <t>ЮСНИШ «Основы нанохимии» ФГБОУ ВО «ОГУ имени И.С. Тургенева»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</si>
</sst>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0" xfId="1" applyFont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Border="1"/>
    <xf numFmtId="0" fontId="2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0" xfId="1" applyFont="1" applyFill="1"/>
    <xf numFmtId="0" fontId="2" fillId="0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00"/>
      <rgbColor rgb="00FF00FF"/>
      <rgbColor rgb="0000FFFF"/>
      <rgbColor rgb="00800000"/>
      <rgbColor rgb="00009933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CC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78"/>
  <sheetViews>
    <sheetView tabSelected="1" topLeftCell="A52" workbookViewId="0">
      <selection activeCell="H56" sqref="H56"/>
    </sheetView>
  </sheetViews>
  <sheetFormatPr defaultRowHeight="12.75" x14ac:dyDescent="0.2"/>
  <cols>
    <col min="1" max="1" width="6.5703125" customWidth="1"/>
    <col min="2" max="2" width="16.28515625" customWidth="1"/>
    <col min="3" max="3" width="6.5703125" customWidth="1"/>
    <col min="4" max="4" width="14.7109375" customWidth="1"/>
    <col min="5" max="5" width="8.7109375" customWidth="1"/>
    <col min="6" max="6" width="22" style="7" customWidth="1"/>
    <col min="7" max="7" width="19.85546875" customWidth="1"/>
    <col min="8" max="8" width="41" customWidth="1"/>
    <col min="9" max="9" width="17.7109375" customWidth="1"/>
  </cols>
  <sheetData>
    <row r="1" spans="1:97" s="5" customFormat="1" ht="24" x14ac:dyDescent="0.2">
      <c r="A1" s="1" t="s">
        <v>545</v>
      </c>
      <c r="B1" s="1" t="s">
        <v>0</v>
      </c>
      <c r="C1" s="1" t="s">
        <v>1</v>
      </c>
      <c r="D1" s="1" t="s">
        <v>2</v>
      </c>
      <c r="E1" s="1" t="s">
        <v>549</v>
      </c>
      <c r="F1" s="1" t="s">
        <v>3</v>
      </c>
      <c r="G1" s="1" t="s">
        <v>4</v>
      </c>
      <c r="H1" s="1" t="s">
        <v>5</v>
      </c>
      <c r="I1" s="1" t="s">
        <v>898</v>
      </c>
    </row>
    <row r="2" spans="1:97" s="6" customFormat="1" ht="48" x14ac:dyDescent="0.2">
      <c r="A2" s="3" t="s">
        <v>546</v>
      </c>
      <c r="B2" s="3" t="s">
        <v>234</v>
      </c>
      <c r="C2" s="3" t="s">
        <v>56</v>
      </c>
      <c r="D2" s="3" t="s">
        <v>8</v>
      </c>
      <c r="E2" s="3" t="s">
        <v>548</v>
      </c>
      <c r="F2" s="3" t="s">
        <v>235</v>
      </c>
      <c r="G2" s="3" t="s">
        <v>560</v>
      </c>
      <c r="H2" s="3" t="s">
        <v>175</v>
      </c>
      <c r="I2" s="3">
        <f>IF(A2="I",3,IF(A2="II",2,1))</f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s="6" customFormat="1" ht="60" x14ac:dyDescent="0.2">
      <c r="A3" s="3" t="s">
        <v>546</v>
      </c>
      <c r="B3" s="3" t="s">
        <v>117</v>
      </c>
      <c r="C3" s="3" t="s">
        <v>83</v>
      </c>
      <c r="D3" s="3" t="s">
        <v>51</v>
      </c>
      <c r="E3" s="3" t="s">
        <v>870</v>
      </c>
      <c r="F3" s="3" t="s">
        <v>118</v>
      </c>
      <c r="G3" s="3" t="s">
        <v>560</v>
      </c>
      <c r="H3" s="3" t="s">
        <v>119</v>
      </c>
      <c r="I3" s="3">
        <f>IF(A3="I",3,IF(A3="II",2,1))</f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s="6" customFormat="1" ht="36" x14ac:dyDescent="0.2">
      <c r="A4" s="3" t="s">
        <v>547</v>
      </c>
      <c r="B4" s="3" t="s">
        <v>60</v>
      </c>
      <c r="C4" s="3" t="s">
        <v>83</v>
      </c>
      <c r="D4" s="3" t="s">
        <v>61</v>
      </c>
      <c r="E4" s="3" t="s">
        <v>548</v>
      </c>
      <c r="F4" s="3" t="s">
        <v>62</v>
      </c>
      <c r="G4" s="3" t="s">
        <v>560</v>
      </c>
      <c r="H4" s="3" t="s">
        <v>50</v>
      </c>
      <c r="I4" s="3">
        <f>IF(A4="I",3,IF(A4="II",2,1))</f>
        <v>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s="6" customFormat="1" ht="60" x14ac:dyDescent="0.2">
      <c r="A5" s="3" t="s">
        <v>547</v>
      </c>
      <c r="B5" s="3" t="s">
        <v>178</v>
      </c>
      <c r="C5" s="3" t="s">
        <v>9</v>
      </c>
      <c r="D5" s="3" t="s">
        <v>61</v>
      </c>
      <c r="E5" s="3" t="s">
        <v>548</v>
      </c>
      <c r="F5" s="3" t="s">
        <v>118</v>
      </c>
      <c r="G5" s="3" t="s">
        <v>560</v>
      </c>
      <c r="H5" s="3" t="s">
        <v>119</v>
      </c>
      <c r="I5" s="3">
        <f>IF(A5="I",3,IF(A5="II",2,1))</f>
        <v>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s="6" customFormat="1" ht="48" x14ac:dyDescent="0.2">
      <c r="A6" s="10"/>
      <c r="B6" s="11" t="s">
        <v>899</v>
      </c>
      <c r="C6" s="10"/>
      <c r="D6" s="10"/>
      <c r="E6" s="10"/>
      <c r="F6" s="10"/>
      <c r="G6" s="11" t="s">
        <v>560</v>
      </c>
      <c r="H6" s="12"/>
      <c r="I6" s="10">
        <f>SUM(I2:I5)</f>
        <v>6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s="6" customFormat="1" ht="48" x14ac:dyDescent="0.2">
      <c r="A7" s="3" t="s">
        <v>547</v>
      </c>
      <c r="B7" s="3" t="s">
        <v>173</v>
      </c>
      <c r="C7" s="3">
        <v>5</v>
      </c>
      <c r="D7" s="3" t="s">
        <v>19</v>
      </c>
      <c r="E7" s="3" t="s">
        <v>550</v>
      </c>
      <c r="F7" s="3" t="s">
        <v>174</v>
      </c>
      <c r="G7" s="3" t="s">
        <v>562</v>
      </c>
      <c r="H7" s="3" t="s">
        <v>698</v>
      </c>
      <c r="I7" s="3">
        <f>IF(A7="I",3,IF(A7="II",2,1))</f>
        <v>1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s="6" customFormat="1" ht="36" x14ac:dyDescent="0.2">
      <c r="A8" s="10"/>
      <c r="B8" s="11" t="s">
        <v>899</v>
      </c>
      <c r="C8" s="10"/>
      <c r="D8" s="10"/>
      <c r="E8" s="10"/>
      <c r="F8" s="10"/>
      <c r="G8" s="11" t="s">
        <v>562</v>
      </c>
      <c r="H8" s="12"/>
      <c r="I8" s="10">
        <f>I7</f>
        <v>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s="6" customFormat="1" ht="60" x14ac:dyDescent="0.2">
      <c r="A9" s="3" t="s">
        <v>544</v>
      </c>
      <c r="B9" s="3" t="s">
        <v>604</v>
      </c>
      <c r="C9" s="3">
        <v>7</v>
      </c>
      <c r="D9" s="3" t="s">
        <v>19</v>
      </c>
      <c r="E9" s="3" t="s">
        <v>550</v>
      </c>
      <c r="F9" s="3" t="s">
        <v>518</v>
      </c>
      <c r="G9" s="3" t="s">
        <v>519</v>
      </c>
      <c r="H9" s="3" t="s">
        <v>777</v>
      </c>
      <c r="I9" s="3">
        <f>IF(A9="I",3,IF(A9="II",2,1))</f>
        <v>3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s="6" customFormat="1" ht="24" x14ac:dyDescent="0.2">
      <c r="A10" s="10"/>
      <c r="B10" s="11" t="s">
        <v>899</v>
      </c>
      <c r="C10" s="10"/>
      <c r="D10" s="10"/>
      <c r="E10" s="10"/>
      <c r="F10" s="10"/>
      <c r="G10" s="11" t="s">
        <v>519</v>
      </c>
      <c r="H10" s="12"/>
      <c r="I10" s="10">
        <f>I9</f>
        <v>3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s="6" customFormat="1" ht="60" x14ac:dyDescent="0.2">
      <c r="A11" s="3" t="s">
        <v>544</v>
      </c>
      <c r="B11" s="3" t="s">
        <v>295</v>
      </c>
      <c r="C11" s="3">
        <v>9</v>
      </c>
      <c r="D11" s="3" t="s">
        <v>8</v>
      </c>
      <c r="E11" s="3" t="s">
        <v>550</v>
      </c>
      <c r="F11" s="3" t="s">
        <v>296</v>
      </c>
      <c r="G11" s="3" t="s">
        <v>443</v>
      </c>
      <c r="H11" s="3" t="s">
        <v>692</v>
      </c>
      <c r="I11" s="3">
        <f>IF(A11="I",3,IF(A11="II",2,1))</f>
        <v>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s="6" customFormat="1" ht="24" x14ac:dyDescent="0.2">
      <c r="A12" s="10"/>
      <c r="B12" s="11" t="s">
        <v>899</v>
      </c>
      <c r="C12" s="10"/>
      <c r="D12" s="10"/>
      <c r="E12" s="10"/>
      <c r="F12" s="10"/>
      <c r="G12" s="11" t="s">
        <v>443</v>
      </c>
      <c r="H12" s="12"/>
      <c r="I12" s="10">
        <f>I11</f>
        <v>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36" x14ac:dyDescent="0.2">
      <c r="A13" s="3" t="s">
        <v>547</v>
      </c>
      <c r="B13" s="3" t="s">
        <v>553</v>
      </c>
      <c r="C13" s="3" t="s">
        <v>9</v>
      </c>
      <c r="D13" s="3" t="s">
        <v>35</v>
      </c>
      <c r="E13" s="3" t="s">
        <v>548</v>
      </c>
      <c r="F13" s="3" t="s">
        <v>554</v>
      </c>
      <c r="G13" s="3" t="s">
        <v>716</v>
      </c>
      <c r="H13" s="3" t="s">
        <v>555</v>
      </c>
      <c r="I13" s="3">
        <f>IF(A13="I",3,IF(A13="II",2,1))</f>
        <v>1</v>
      </c>
    </row>
    <row r="14" spans="1:97" s="6" customFormat="1" ht="48" x14ac:dyDescent="0.2">
      <c r="A14" s="10"/>
      <c r="B14" s="11" t="s">
        <v>899</v>
      </c>
      <c r="C14" s="10"/>
      <c r="D14" s="10"/>
      <c r="E14" s="10"/>
      <c r="F14" s="10"/>
      <c r="G14" s="11" t="s">
        <v>716</v>
      </c>
      <c r="H14" s="12"/>
      <c r="I14" s="10">
        <f>I13</f>
        <v>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s="6" customFormat="1" ht="48" x14ac:dyDescent="0.2">
      <c r="A15" s="3" t="s">
        <v>544</v>
      </c>
      <c r="B15" s="3" t="s">
        <v>204</v>
      </c>
      <c r="C15" s="3" t="s">
        <v>69</v>
      </c>
      <c r="D15" s="3" t="s">
        <v>19</v>
      </c>
      <c r="E15" s="3" t="s">
        <v>548</v>
      </c>
      <c r="F15" s="3" t="s">
        <v>203</v>
      </c>
      <c r="G15" s="3" t="s">
        <v>561</v>
      </c>
      <c r="H15" s="3" t="s">
        <v>695</v>
      </c>
      <c r="I15" s="3">
        <f t="shared" ref="I15:I22" si="0">IF(A15="I",3,IF(A15="II",2,1))</f>
        <v>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s="6" customFormat="1" ht="48" x14ac:dyDescent="0.2">
      <c r="A16" s="3" t="s">
        <v>546</v>
      </c>
      <c r="B16" s="3" t="s">
        <v>720</v>
      </c>
      <c r="C16" s="3" t="s">
        <v>588</v>
      </c>
      <c r="D16" s="3" t="s">
        <v>188</v>
      </c>
      <c r="E16" s="3" t="s">
        <v>548</v>
      </c>
      <c r="F16" s="3" t="s">
        <v>446</v>
      </c>
      <c r="G16" s="3" t="s">
        <v>561</v>
      </c>
      <c r="H16" s="3" t="s">
        <v>694</v>
      </c>
      <c r="I16" s="3">
        <f t="shared" si="0"/>
        <v>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s="6" customFormat="1" ht="48" x14ac:dyDescent="0.2">
      <c r="A17" s="3" t="s">
        <v>546</v>
      </c>
      <c r="B17" s="3" t="s">
        <v>209</v>
      </c>
      <c r="C17" s="3" t="s">
        <v>83</v>
      </c>
      <c r="D17" s="3" t="s">
        <v>39</v>
      </c>
      <c r="E17" s="3" t="s">
        <v>870</v>
      </c>
      <c r="F17" s="3" t="s">
        <v>210</v>
      </c>
      <c r="G17" s="3" t="s">
        <v>561</v>
      </c>
      <c r="H17" s="3" t="s">
        <v>696</v>
      </c>
      <c r="I17" s="3">
        <f t="shared" si="0"/>
        <v>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s="6" customFormat="1" ht="48" x14ac:dyDescent="0.2">
      <c r="A18" s="3" t="s">
        <v>546</v>
      </c>
      <c r="B18" s="3" t="s">
        <v>199</v>
      </c>
      <c r="C18" s="3" t="s">
        <v>69</v>
      </c>
      <c r="D18" s="3" t="s">
        <v>61</v>
      </c>
      <c r="E18" s="3" t="s">
        <v>548</v>
      </c>
      <c r="F18" s="3" t="s">
        <v>200</v>
      </c>
      <c r="G18" s="3" t="s">
        <v>561</v>
      </c>
      <c r="H18" s="3" t="s">
        <v>830</v>
      </c>
      <c r="I18" s="3">
        <f t="shared" si="0"/>
        <v>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s="6" customFormat="1" ht="48" x14ac:dyDescent="0.2">
      <c r="A19" s="3" t="s">
        <v>547</v>
      </c>
      <c r="B19" s="3" t="s">
        <v>594</v>
      </c>
      <c r="C19" s="3" t="s">
        <v>69</v>
      </c>
      <c r="D19" s="3" t="s">
        <v>8</v>
      </c>
      <c r="E19" s="3" t="s">
        <v>548</v>
      </c>
      <c r="F19" s="3" t="s">
        <v>205</v>
      </c>
      <c r="G19" s="3" t="s">
        <v>561</v>
      </c>
      <c r="H19" s="3" t="s">
        <v>693</v>
      </c>
      <c r="I19" s="3">
        <f t="shared" si="0"/>
        <v>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97" s="6" customFormat="1" ht="48" x14ac:dyDescent="0.2">
      <c r="A20" s="3" t="s">
        <v>547</v>
      </c>
      <c r="B20" s="3" t="s">
        <v>447</v>
      </c>
      <c r="C20" s="3" t="s">
        <v>9</v>
      </c>
      <c r="D20" s="3" t="s">
        <v>20</v>
      </c>
      <c r="E20" s="3" t="s">
        <v>548</v>
      </c>
      <c r="F20" s="3" t="s">
        <v>208</v>
      </c>
      <c r="G20" s="3" t="s">
        <v>561</v>
      </c>
      <c r="H20" s="3" t="s">
        <v>673</v>
      </c>
      <c r="I20" s="3">
        <f t="shared" si="0"/>
        <v>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</row>
    <row r="21" spans="1:97" s="6" customFormat="1" ht="48" x14ac:dyDescent="0.2">
      <c r="A21" s="3" t="s">
        <v>547</v>
      </c>
      <c r="B21" s="3" t="s">
        <v>206</v>
      </c>
      <c r="C21" s="3" t="s">
        <v>83</v>
      </c>
      <c r="D21" s="3" t="s">
        <v>51</v>
      </c>
      <c r="E21" s="3" t="s">
        <v>870</v>
      </c>
      <c r="F21" s="3" t="s">
        <v>207</v>
      </c>
      <c r="G21" s="3" t="s">
        <v>561</v>
      </c>
      <c r="H21" s="3" t="s">
        <v>672</v>
      </c>
      <c r="I21" s="3">
        <f t="shared" si="0"/>
        <v>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</row>
    <row r="22" spans="1:97" s="6" customFormat="1" ht="48" x14ac:dyDescent="0.2">
      <c r="A22" s="3" t="s">
        <v>547</v>
      </c>
      <c r="B22" s="3" t="s">
        <v>201</v>
      </c>
      <c r="C22" s="3" t="s">
        <v>69</v>
      </c>
      <c r="D22" s="3" t="s">
        <v>32</v>
      </c>
      <c r="E22" s="3" t="s">
        <v>548</v>
      </c>
      <c r="F22" s="3" t="s">
        <v>202</v>
      </c>
      <c r="G22" s="3" t="s">
        <v>561</v>
      </c>
      <c r="H22" s="3" t="s">
        <v>671</v>
      </c>
      <c r="I22" s="3">
        <f t="shared" si="0"/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pans="1:97" s="6" customFormat="1" ht="48" x14ac:dyDescent="0.2">
      <c r="A23" s="10"/>
      <c r="B23" s="11" t="s">
        <v>899</v>
      </c>
      <c r="C23" s="10"/>
      <c r="D23" s="10"/>
      <c r="E23" s="10"/>
      <c r="F23" s="10"/>
      <c r="G23" s="11" t="s">
        <v>561</v>
      </c>
      <c r="H23" s="12"/>
      <c r="I23" s="10">
        <f>SUM(I15:I22)</f>
        <v>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</row>
    <row r="24" spans="1:97" s="6" customFormat="1" ht="36" x14ac:dyDescent="0.2">
      <c r="A24" s="3" t="s">
        <v>544</v>
      </c>
      <c r="B24" s="3" t="s">
        <v>108</v>
      </c>
      <c r="C24" s="3" t="s">
        <v>69</v>
      </c>
      <c r="D24" s="3" t="s">
        <v>647</v>
      </c>
      <c r="E24" s="3" t="s">
        <v>110</v>
      </c>
      <c r="F24" s="3" t="s">
        <v>109</v>
      </c>
      <c r="G24" s="3" t="s">
        <v>632</v>
      </c>
      <c r="H24" s="3" t="s">
        <v>111</v>
      </c>
      <c r="I24" s="3">
        <f t="shared" ref="I24:I41" si="1">IF(A24="I",3,IF(A24="II",2,1))</f>
        <v>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</row>
    <row r="25" spans="1:97" s="6" customFormat="1" ht="36" x14ac:dyDescent="0.2">
      <c r="A25" s="3" t="s">
        <v>544</v>
      </c>
      <c r="B25" s="3" t="s">
        <v>258</v>
      </c>
      <c r="C25" s="3" t="s">
        <v>56</v>
      </c>
      <c r="D25" s="3" t="s">
        <v>637</v>
      </c>
      <c r="E25" s="3"/>
      <c r="F25" s="3" t="s">
        <v>259</v>
      </c>
      <c r="G25" s="3" t="s">
        <v>632</v>
      </c>
      <c r="H25" s="3" t="s">
        <v>677</v>
      </c>
      <c r="I25" s="3">
        <f t="shared" si="1"/>
        <v>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</row>
    <row r="26" spans="1:97" s="6" customFormat="1" ht="48" x14ac:dyDescent="0.2">
      <c r="A26" s="3" t="s">
        <v>544</v>
      </c>
      <c r="B26" s="3" t="s">
        <v>631</v>
      </c>
      <c r="C26" s="3"/>
      <c r="D26" s="3" t="s">
        <v>241</v>
      </c>
      <c r="E26" s="3"/>
      <c r="F26" s="3" t="s">
        <v>683</v>
      </c>
      <c r="G26" s="3" t="s">
        <v>632</v>
      </c>
      <c r="H26" s="3" t="s">
        <v>682</v>
      </c>
      <c r="I26" s="3">
        <f t="shared" si="1"/>
        <v>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</row>
    <row r="27" spans="1:97" s="6" customFormat="1" ht="36" x14ac:dyDescent="0.2">
      <c r="A27" s="3" t="s">
        <v>546</v>
      </c>
      <c r="B27" s="3" t="s">
        <v>154</v>
      </c>
      <c r="C27" s="3" t="s">
        <v>56</v>
      </c>
      <c r="D27" s="3" t="s">
        <v>647</v>
      </c>
      <c r="E27" s="3"/>
      <c r="F27" s="3" t="s">
        <v>155</v>
      </c>
      <c r="G27" s="3" t="s">
        <v>632</v>
      </c>
      <c r="H27" s="3" t="s">
        <v>111</v>
      </c>
      <c r="I27" s="3">
        <f t="shared" si="1"/>
        <v>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</row>
    <row r="28" spans="1:97" s="6" customFormat="1" ht="36" x14ac:dyDescent="0.2">
      <c r="A28" s="3" t="s">
        <v>546</v>
      </c>
      <c r="B28" s="3" t="s">
        <v>158</v>
      </c>
      <c r="C28" s="3" t="s">
        <v>56</v>
      </c>
      <c r="D28" s="3" t="s">
        <v>647</v>
      </c>
      <c r="E28" s="3"/>
      <c r="F28" s="3" t="s">
        <v>159</v>
      </c>
      <c r="G28" s="3" t="s">
        <v>632</v>
      </c>
      <c r="H28" s="3" t="s">
        <v>111</v>
      </c>
      <c r="I28" s="3">
        <f t="shared" si="1"/>
        <v>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</row>
    <row r="29" spans="1:97" s="6" customFormat="1" ht="36" x14ac:dyDescent="0.2">
      <c r="A29" s="3" t="s">
        <v>546</v>
      </c>
      <c r="B29" s="3" t="s">
        <v>156</v>
      </c>
      <c r="C29" s="3" t="s">
        <v>83</v>
      </c>
      <c r="D29" s="3" t="s">
        <v>637</v>
      </c>
      <c r="E29" s="3"/>
      <c r="F29" s="3" t="s">
        <v>157</v>
      </c>
      <c r="G29" s="3" t="s">
        <v>632</v>
      </c>
      <c r="H29" s="3" t="s">
        <v>111</v>
      </c>
      <c r="I29" s="3">
        <f t="shared" si="1"/>
        <v>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</row>
    <row r="30" spans="1:97" s="6" customFormat="1" ht="36" x14ac:dyDescent="0.2">
      <c r="A30" s="3" t="s">
        <v>546</v>
      </c>
      <c r="B30" s="3" t="s">
        <v>643</v>
      </c>
      <c r="C30" s="3"/>
      <c r="D30" s="3" t="s">
        <v>637</v>
      </c>
      <c r="E30" s="3"/>
      <c r="F30" s="3" t="s">
        <v>689</v>
      </c>
      <c r="G30" s="3" t="s">
        <v>632</v>
      </c>
      <c r="H30" s="3" t="s">
        <v>676</v>
      </c>
      <c r="I30" s="3">
        <f t="shared" si="1"/>
        <v>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</row>
    <row r="31" spans="1:97" s="6" customFormat="1" ht="48" x14ac:dyDescent="0.2">
      <c r="A31" s="3" t="s">
        <v>546</v>
      </c>
      <c r="B31" s="3" t="s">
        <v>633</v>
      </c>
      <c r="C31" s="3"/>
      <c r="D31" s="3" t="s">
        <v>241</v>
      </c>
      <c r="E31" s="3"/>
      <c r="F31" s="3" t="s">
        <v>684</v>
      </c>
      <c r="G31" s="3" t="s">
        <v>632</v>
      </c>
      <c r="H31" s="3" t="s">
        <v>681</v>
      </c>
      <c r="I31" s="3">
        <f t="shared" si="1"/>
        <v>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</row>
    <row r="32" spans="1:97" s="6" customFormat="1" ht="48" x14ac:dyDescent="0.2">
      <c r="A32" s="3" t="s">
        <v>546</v>
      </c>
      <c r="B32" s="3" t="s">
        <v>634</v>
      </c>
      <c r="C32" s="3"/>
      <c r="D32" s="3" t="s">
        <v>241</v>
      </c>
      <c r="E32" s="3"/>
      <c r="F32" s="3" t="s">
        <v>685</v>
      </c>
      <c r="G32" s="3" t="s">
        <v>632</v>
      </c>
      <c r="H32" s="3" t="s">
        <v>678</v>
      </c>
      <c r="I32" s="3">
        <f t="shared" si="1"/>
        <v>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s="6" customFormat="1" ht="36" x14ac:dyDescent="0.2">
      <c r="A33" s="3" t="s">
        <v>547</v>
      </c>
      <c r="B33" s="3" t="s">
        <v>150</v>
      </c>
      <c r="C33" s="3" t="s">
        <v>83</v>
      </c>
      <c r="D33" s="3" t="s">
        <v>647</v>
      </c>
      <c r="E33" s="3"/>
      <c r="F33" s="3" t="s">
        <v>151</v>
      </c>
      <c r="G33" s="3" t="s">
        <v>632</v>
      </c>
      <c r="H33" s="3" t="s">
        <v>111</v>
      </c>
      <c r="I33" s="3">
        <f t="shared" si="1"/>
        <v>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</row>
    <row r="34" spans="1:97" s="6" customFormat="1" ht="36" x14ac:dyDescent="0.2">
      <c r="A34" s="3" t="s">
        <v>547</v>
      </c>
      <c r="B34" s="3" t="s">
        <v>146</v>
      </c>
      <c r="C34" s="3">
        <v>2</v>
      </c>
      <c r="D34" s="3" t="s">
        <v>647</v>
      </c>
      <c r="E34" s="3"/>
      <c r="F34" s="3" t="s">
        <v>147</v>
      </c>
      <c r="G34" s="3" t="s">
        <v>632</v>
      </c>
      <c r="H34" s="3" t="s">
        <v>148</v>
      </c>
      <c r="I34" s="3">
        <f t="shared" si="1"/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1:97" s="6" customFormat="1" ht="36" x14ac:dyDescent="0.2">
      <c r="A35" s="3" t="s">
        <v>547</v>
      </c>
      <c r="B35" s="3" t="s">
        <v>152</v>
      </c>
      <c r="C35" s="3" t="s">
        <v>56</v>
      </c>
      <c r="D35" s="3" t="s">
        <v>647</v>
      </c>
      <c r="E35" s="3"/>
      <c r="F35" s="3" t="s">
        <v>153</v>
      </c>
      <c r="G35" s="3" t="s">
        <v>632</v>
      </c>
      <c r="H35" s="3" t="s">
        <v>111</v>
      </c>
      <c r="I35" s="3">
        <f t="shared" si="1"/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s="6" customFormat="1" ht="36" x14ac:dyDescent="0.2">
      <c r="A36" s="3" t="s">
        <v>547</v>
      </c>
      <c r="B36" s="3" t="s">
        <v>644</v>
      </c>
      <c r="C36" s="3"/>
      <c r="D36" s="3" t="s">
        <v>637</v>
      </c>
      <c r="E36" s="3"/>
      <c r="F36" s="3" t="s">
        <v>690</v>
      </c>
      <c r="G36" s="3" t="s">
        <v>632</v>
      </c>
      <c r="H36" s="3" t="s">
        <v>675</v>
      </c>
      <c r="I36" s="3">
        <f t="shared" si="1"/>
        <v>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1:97" s="6" customFormat="1" ht="36" x14ac:dyDescent="0.2">
      <c r="A37" s="3" t="s">
        <v>547</v>
      </c>
      <c r="B37" s="3" t="s">
        <v>645</v>
      </c>
      <c r="C37" s="3"/>
      <c r="D37" s="3" t="s">
        <v>637</v>
      </c>
      <c r="E37" s="3"/>
      <c r="F37" s="3" t="s">
        <v>691</v>
      </c>
      <c r="G37" s="3" t="s">
        <v>632</v>
      </c>
      <c r="H37" s="3" t="s">
        <v>675</v>
      </c>
      <c r="I37" s="3">
        <f t="shared" si="1"/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1:97" s="6" customFormat="1" ht="36" x14ac:dyDescent="0.2">
      <c r="A38" s="3" t="s">
        <v>547</v>
      </c>
      <c r="B38" s="3" t="s">
        <v>646</v>
      </c>
      <c r="C38" s="3" t="s">
        <v>69</v>
      </c>
      <c r="D38" s="3" t="s">
        <v>637</v>
      </c>
      <c r="E38" s="3"/>
      <c r="F38" s="3" t="s">
        <v>224</v>
      </c>
      <c r="G38" s="3" t="s">
        <v>632</v>
      </c>
      <c r="H38" s="3" t="s">
        <v>674</v>
      </c>
      <c r="I38" s="3">
        <f t="shared" si="1"/>
        <v>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s="6" customFormat="1" ht="48" x14ac:dyDescent="0.2">
      <c r="A39" s="3" t="s">
        <v>547</v>
      </c>
      <c r="B39" s="3" t="s">
        <v>718</v>
      </c>
      <c r="C39" s="3"/>
      <c r="D39" s="3" t="s">
        <v>241</v>
      </c>
      <c r="E39" s="3"/>
      <c r="F39" s="3" t="s">
        <v>686</v>
      </c>
      <c r="G39" s="3" t="s">
        <v>632</v>
      </c>
      <c r="H39" s="3" t="s">
        <v>680</v>
      </c>
      <c r="I39" s="3">
        <f t="shared" si="1"/>
        <v>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1:97" s="6" customFormat="1" ht="48" x14ac:dyDescent="0.2">
      <c r="A40" s="3" t="s">
        <v>547</v>
      </c>
      <c r="B40" s="3" t="s">
        <v>635</v>
      </c>
      <c r="C40" s="3"/>
      <c r="D40" s="3" t="s">
        <v>241</v>
      </c>
      <c r="E40" s="3"/>
      <c r="F40" s="3" t="s">
        <v>687</v>
      </c>
      <c r="G40" s="3" t="s">
        <v>632</v>
      </c>
      <c r="H40" s="3" t="s">
        <v>679</v>
      </c>
      <c r="I40" s="3">
        <f t="shared" si="1"/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1:97" s="6" customFormat="1" ht="48" x14ac:dyDescent="0.2">
      <c r="A41" s="3" t="s">
        <v>547</v>
      </c>
      <c r="B41" s="3" t="s">
        <v>636</v>
      </c>
      <c r="C41" s="3"/>
      <c r="D41" s="3" t="s">
        <v>241</v>
      </c>
      <c r="E41" s="3"/>
      <c r="F41" s="3" t="s">
        <v>688</v>
      </c>
      <c r="G41" s="3" t="s">
        <v>632</v>
      </c>
      <c r="H41" s="3" t="s">
        <v>678</v>
      </c>
      <c r="I41" s="3">
        <f t="shared" si="1"/>
        <v>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s="6" customFormat="1" ht="48" x14ac:dyDescent="0.2">
      <c r="A42" s="10"/>
      <c r="B42" s="11" t="s">
        <v>899</v>
      </c>
      <c r="C42" s="10"/>
      <c r="D42" s="10"/>
      <c r="E42" s="10"/>
      <c r="F42" s="10"/>
      <c r="G42" s="11" t="s">
        <v>632</v>
      </c>
      <c r="H42" s="12"/>
      <c r="I42" s="10">
        <f>SUM(I24:I41)</f>
        <v>30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97" ht="48" x14ac:dyDescent="0.2">
      <c r="A43" s="3" t="s">
        <v>547</v>
      </c>
      <c r="B43" s="3" t="s">
        <v>464</v>
      </c>
      <c r="C43" s="3" t="s">
        <v>857</v>
      </c>
      <c r="D43" s="3" t="s">
        <v>70</v>
      </c>
      <c r="E43" s="3" t="s">
        <v>550</v>
      </c>
      <c r="F43" s="3" t="s">
        <v>465</v>
      </c>
      <c r="G43" s="3" t="s">
        <v>466</v>
      </c>
      <c r="H43" s="3" t="s">
        <v>886</v>
      </c>
      <c r="I43" s="3">
        <f>IF(A43="I",3,IF(A43="II",2,1))</f>
        <v>1</v>
      </c>
    </row>
    <row r="44" spans="1:97" s="6" customFormat="1" ht="48" x14ac:dyDescent="0.2">
      <c r="A44" s="3" t="s">
        <v>544</v>
      </c>
      <c r="B44" s="3" t="s">
        <v>408</v>
      </c>
      <c r="C44" s="3">
        <v>4</v>
      </c>
      <c r="D44" s="3" t="s">
        <v>35</v>
      </c>
      <c r="E44" s="3" t="s">
        <v>550</v>
      </c>
      <c r="F44" s="3" t="s">
        <v>409</v>
      </c>
      <c r="G44" s="3" t="s">
        <v>697</v>
      </c>
      <c r="H44" s="3" t="s">
        <v>557</v>
      </c>
      <c r="I44" s="3">
        <f>IF(A44="I",3,IF(A44="II",2,1))</f>
        <v>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s="6" customFormat="1" ht="48" x14ac:dyDescent="0.2">
      <c r="A45" s="3" t="s">
        <v>544</v>
      </c>
      <c r="B45" s="3" t="s">
        <v>556</v>
      </c>
      <c r="C45" s="3">
        <v>7</v>
      </c>
      <c r="D45" s="3" t="s">
        <v>76</v>
      </c>
      <c r="E45" s="3" t="s">
        <v>550</v>
      </c>
      <c r="F45" s="3"/>
      <c r="G45" s="3" t="s">
        <v>697</v>
      </c>
      <c r="H45" s="3" t="s">
        <v>557</v>
      </c>
      <c r="I45" s="3">
        <f>IF(A45="I",3,IF(A45="II",2,1))</f>
        <v>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1:97" s="6" customFormat="1" ht="48" x14ac:dyDescent="0.2">
      <c r="A46" s="3" t="s">
        <v>546</v>
      </c>
      <c r="B46" s="3" t="s">
        <v>231</v>
      </c>
      <c r="C46" s="3">
        <v>8</v>
      </c>
      <c r="D46" s="3" t="s">
        <v>20</v>
      </c>
      <c r="E46" s="3" t="s">
        <v>550</v>
      </c>
      <c r="F46" s="3" t="s">
        <v>410</v>
      </c>
      <c r="G46" s="3" t="s">
        <v>697</v>
      </c>
      <c r="H46" s="3" t="s">
        <v>557</v>
      </c>
      <c r="I46" s="3">
        <f>IF(A46="I",3,IF(A46="II",2,1))</f>
        <v>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1:97" s="6" customFormat="1" ht="60" x14ac:dyDescent="0.2">
      <c r="A47" s="10"/>
      <c r="B47" s="11" t="s">
        <v>899</v>
      </c>
      <c r="C47" s="10"/>
      <c r="D47" s="10"/>
      <c r="E47" s="10"/>
      <c r="F47" s="10"/>
      <c r="G47" s="11" t="s">
        <v>697</v>
      </c>
      <c r="H47" s="12"/>
      <c r="I47" s="10">
        <f>SUM(I43:I46)</f>
        <v>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s="6" customFormat="1" ht="84" x14ac:dyDescent="0.2">
      <c r="A48" s="3" t="s">
        <v>544</v>
      </c>
      <c r="B48" s="3" t="s">
        <v>599</v>
      </c>
      <c r="C48" s="3">
        <v>10</v>
      </c>
      <c r="D48" s="3" t="s">
        <v>112</v>
      </c>
      <c r="E48" s="3" t="s">
        <v>548</v>
      </c>
      <c r="F48" s="3" t="s">
        <v>293</v>
      </c>
      <c r="G48" s="3" t="s">
        <v>563</v>
      </c>
      <c r="H48" s="3" t="s">
        <v>699</v>
      </c>
      <c r="I48" s="3">
        <f t="shared" ref="I48:I61" si="2">IF(A48="I",3,IF(A48="II",2,1))</f>
        <v>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</row>
    <row r="49" spans="1:97" ht="60" x14ac:dyDescent="0.2">
      <c r="A49" s="3" t="s">
        <v>544</v>
      </c>
      <c r="B49" s="3" t="s">
        <v>427</v>
      </c>
      <c r="C49" s="3">
        <v>10</v>
      </c>
      <c r="D49" s="3" t="s">
        <v>85</v>
      </c>
      <c r="E49" s="3" t="s">
        <v>548</v>
      </c>
      <c r="F49" s="3" t="s">
        <v>428</v>
      </c>
      <c r="G49" s="3" t="s">
        <v>563</v>
      </c>
      <c r="H49" s="3" t="s">
        <v>838</v>
      </c>
      <c r="I49" s="3">
        <f t="shared" si="2"/>
        <v>3</v>
      </c>
    </row>
    <row r="50" spans="1:97" s="6" customFormat="1" ht="48" x14ac:dyDescent="0.2">
      <c r="A50" s="3" t="s">
        <v>544</v>
      </c>
      <c r="B50" s="3" t="s">
        <v>193</v>
      </c>
      <c r="C50" s="3">
        <v>10</v>
      </c>
      <c r="D50" s="3" t="s">
        <v>87</v>
      </c>
      <c r="E50" s="3" t="s">
        <v>548</v>
      </c>
      <c r="F50" s="3" t="s">
        <v>194</v>
      </c>
      <c r="G50" s="3" t="s">
        <v>563</v>
      </c>
      <c r="H50" s="3" t="s">
        <v>837</v>
      </c>
      <c r="I50" s="3">
        <f t="shared" si="2"/>
        <v>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1:97" s="6" customFormat="1" ht="60" x14ac:dyDescent="0.2">
      <c r="A51" s="3" t="s">
        <v>544</v>
      </c>
      <c r="B51" s="3" t="s">
        <v>863</v>
      </c>
      <c r="C51" s="3">
        <v>10</v>
      </c>
      <c r="D51" s="3" t="s">
        <v>284</v>
      </c>
      <c r="E51" s="3" t="s">
        <v>548</v>
      </c>
      <c r="F51" s="3" t="s">
        <v>283</v>
      </c>
      <c r="G51" s="3" t="s">
        <v>563</v>
      </c>
      <c r="H51" s="3" t="s">
        <v>725</v>
      </c>
      <c r="I51" s="3">
        <f t="shared" si="2"/>
        <v>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</row>
    <row r="52" spans="1:97" s="6" customFormat="1" ht="60" x14ac:dyDescent="0.2">
      <c r="A52" s="3" t="s">
        <v>544</v>
      </c>
      <c r="B52" s="3" t="s">
        <v>427</v>
      </c>
      <c r="C52" s="3">
        <v>10</v>
      </c>
      <c r="D52" s="3" t="s">
        <v>61</v>
      </c>
      <c r="E52" s="3" t="s">
        <v>548</v>
      </c>
      <c r="F52" s="3" t="s">
        <v>513</v>
      </c>
      <c r="G52" s="3" t="s">
        <v>563</v>
      </c>
      <c r="H52" s="3" t="s">
        <v>894</v>
      </c>
      <c r="I52" s="3">
        <f t="shared" si="2"/>
        <v>3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</row>
    <row r="53" spans="1:97" s="6" customFormat="1" ht="60" x14ac:dyDescent="0.2">
      <c r="A53" s="3" t="s">
        <v>546</v>
      </c>
      <c r="B53" s="3" t="s">
        <v>351</v>
      </c>
      <c r="C53" s="3">
        <v>10</v>
      </c>
      <c r="D53" s="3" t="s">
        <v>21</v>
      </c>
      <c r="E53" s="3" t="s">
        <v>548</v>
      </c>
      <c r="F53" s="3" t="s">
        <v>352</v>
      </c>
      <c r="G53" s="3" t="s">
        <v>563</v>
      </c>
      <c r="H53" s="3" t="s">
        <v>701</v>
      </c>
      <c r="I53" s="3">
        <f t="shared" si="2"/>
        <v>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</row>
    <row r="54" spans="1:97" s="6" customFormat="1" ht="48" x14ac:dyDescent="0.2">
      <c r="A54" s="3" t="s">
        <v>546</v>
      </c>
      <c r="B54" s="3" t="s">
        <v>581</v>
      </c>
      <c r="C54" s="3">
        <v>10</v>
      </c>
      <c r="D54" s="3" t="s">
        <v>264</v>
      </c>
      <c r="E54" s="3" t="s">
        <v>548</v>
      </c>
      <c r="F54" s="3"/>
      <c r="G54" s="3" t="s">
        <v>563</v>
      </c>
      <c r="H54" s="3" t="s">
        <v>700</v>
      </c>
      <c r="I54" s="3">
        <f t="shared" si="2"/>
        <v>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</row>
    <row r="55" spans="1:97" s="6" customFormat="1" ht="36" x14ac:dyDescent="0.2">
      <c r="A55" s="3" t="s">
        <v>546</v>
      </c>
      <c r="B55" s="3" t="s">
        <v>330</v>
      </c>
      <c r="C55" s="3">
        <v>10</v>
      </c>
      <c r="D55" s="3" t="s">
        <v>61</v>
      </c>
      <c r="E55" s="3" t="s">
        <v>548</v>
      </c>
      <c r="F55" s="3" t="s">
        <v>331</v>
      </c>
      <c r="G55" s="3" t="s">
        <v>563</v>
      </c>
      <c r="H55" s="3" t="s">
        <v>725</v>
      </c>
      <c r="I55" s="3">
        <f t="shared" si="2"/>
        <v>2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</row>
    <row r="56" spans="1:97" s="6" customFormat="1" ht="84" x14ac:dyDescent="0.2">
      <c r="A56" s="3" t="s">
        <v>547</v>
      </c>
      <c r="B56" s="3" t="s">
        <v>582</v>
      </c>
      <c r="C56" s="3">
        <v>10</v>
      </c>
      <c r="D56" s="3" t="s">
        <v>112</v>
      </c>
      <c r="E56" s="3" t="s">
        <v>548</v>
      </c>
      <c r="F56" s="3"/>
      <c r="G56" s="3" t="s">
        <v>563</v>
      </c>
      <c r="H56" s="3"/>
      <c r="I56" s="3">
        <f t="shared" si="2"/>
        <v>1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</row>
    <row r="57" spans="1:97" s="6" customFormat="1" ht="48" x14ac:dyDescent="0.2">
      <c r="A57" s="3" t="s">
        <v>547</v>
      </c>
      <c r="B57" s="3" t="s">
        <v>427</v>
      </c>
      <c r="C57" s="3">
        <v>10</v>
      </c>
      <c r="D57" s="3" t="s">
        <v>25</v>
      </c>
      <c r="E57" s="3" t="s">
        <v>548</v>
      </c>
      <c r="F57" s="3" t="s">
        <v>717</v>
      </c>
      <c r="G57" s="3" t="s">
        <v>563</v>
      </c>
      <c r="H57" s="3" t="s">
        <v>838</v>
      </c>
      <c r="I57" s="3">
        <f t="shared" si="2"/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</row>
    <row r="58" spans="1:97" s="6" customFormat="1" ht="36" x14ac:dyDescent="0.2">
      <c r="A58" s="3" t="s">
        <v>547</v>
      </c>
      <c r="B58" s="3" t="s">
        <v>491</v>
      </c>
      <c r="C58" s="3">
        <v>10</v>
      </c>
      <c r="D58" s="3" t="s">
        <v>51</v>
      </c>
      <c r="E58" s="3" t="s">
        <v>870</v>
      </c>
      <c r="F58" s="3" t="s">
        <v>492</v>
      </c>
      <c r="G58" s="3" t="s">
        <v>563</v>
      </c>
      <c r="H58" s="3" t="s">
        <v>612</v>
      </c>
      <c r="I58" s="3">
        <f t="shared" si="2"/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</row>
    <row r="59" spans="1:97" s="6" customFormat="1" ht="36" x14ac:dyDescent="0.2">
      <c r="A59" s="3" t="s">
        <v>547</v>
      </c>
      <c r="B59" s="3" t="s">
        <v>345</v>
      </c>
      <c r="C59" s="3">
        <v>10</v>
      </c>
      <c r="D59" s="3" t="s">
        <v>284</v>
      </c>
      <c r="E59" s="3" t="s">
        <v>548</v>
      </c>
      <c r="F59" s="3" t="s">
        <v>346</v>
      </c>
      <c r="G59" s="3" t="s">
        <v>563</v>
      </c>
      <c r="H59" s="3" t="s">
        <v>725</v>
      </c>
      <c r="I59" s="3">
        <f t="shared" si="2"/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</row>
    <row r="60" spans="1:97" s="6" customFormat="1" ht="48" x14ac:dyDescent="0.2">
      <c r="A60" s="3" t="s">
        <v>547</v>
      </c>
      <c r="B60" s="3" t="s">
        <v>541</v>
      </c>
      <c r="C60" s="3">
        <v>10</v>
      </c>
      <c r="D60" s="3" t="s">
        <v>61</v>
      </c>
      <c r="E60" s="3" t="s">
        <v>548</v>
      </c>
      <c r="F60" s="3" t="s">
        <v>360</v>
      </c>
      <c r="G60" s="3" t="s">
        <v>563</v>
      </c>
      <c r="H60" s="3" t="s">
        <v>725</v>
      </c>
      <c r="I60" s="3">
        <f t="shared" si="2"/>
        <v>1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</row>
    <row r="61" spans="1:97" s="6" customFormat="1" ht="36" x14ac:dyDescent="0.2">
      <c r="A61" s="3" t="s">
        <v>547</v>
      </c>
      <c r="B61" s="3" t="s">
        <v>722</v>
      </c>
      <c r="C61" s="3">
        <v>10</v>
      </c>
      <c r="D61" s="3" t="s">
        <v>61</v>
      </c>
      <c r="E61" s="3" t="s">
        <v>548</v>
      </c>
      <c r="F61" s="3"/>
      <c r="G61" s="3" t="s">
        <v>723</v>
      </c>
      <c r="H61" s="3" t="s">
        <v>725</v>
      </c>
      <c r="I61" s="3">
        <f t="shared" si="2"/>
        <v>1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</row>
    <row r="62" spans="1:97" s="6" customFormat="1" ht="36" x14ac:dyDescent="0.2">
      <c r="A62" s="10"/>
      <c r="B62" s="11" t="s">
        <v>899</v>
      </c>
      <c r="C62" s="10"/>
      <c r="D62" s="10"/>
      <c r="E62" s="10"/>
      <c r="F62" s="10"/>
      <c r="G62" s="11" t="s">
        <v>723</v>
      </c>
      <c r="H62" s="12"/>
      <c r="I62" s="10">
        <f>SUM(I48:I61)</f>
        <v>27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</row>
    <row r="63" spans="1:97" s="6" customFormat="1" ht="36" x14ac:dyDescent="0.2">
      <c r="A63" s="3" t="s">
        <v>546</v>
      </c>
      <c r="B63" s="3" t="s">
        <v>343</v>
      </c>
      <c r="C63" s="3">
        <v>8</v>
      </c>
      <c r="D63" s="3" t="s">
        <v>22</v>
      </c>
      <c r="E63" s="3" t="s">
        <v>550</v>
      </c>
      <c r="F63" s="3" t="s">
        <v>344</v>
      </c>
      <c r="G63" s="3" t="s">
        <v>564</v>
      </c>
      <c r="H63" s="3" t="s">
        <v>796</v>
      </c>
      <c r="I63" s="3">
        <f>IF(A63="I",3,IF(A63="II",2,1))</f>
        <v>2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</row>
    <row r="64" spans="1:97" s="6" customFormat="1" ht="36" x14ac:dyDescent="0.2">
      <c r="A64" s="3" t="s">
        <v>546</v>
      </c>
      <c r="B64" s="3" t="s">
        <v>309</v>
      </c>
      <c r="C64" s="3">
        <v>10</v>
      </c>
      <c r="D64" s="3" t="s">
        <v>22</v>
      </c>
      <c r="E64" s="3" t="s">
        <v>548</v>
      </c>
      <c r="F64" s="3" t="s">
        <v>310</v>
      </c>
      <c r="G64" s="3" t="s">
        <v>564</v>
      </c>
      <c r="H64" s="3" t="s">
        <v>772</v>
      </c>
      <c r="I64" s="3">
        <f>IF(A64="I",3,IF(A64="II",2,1))</f>
        <v>2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</row>
    <row r="65" spans="1:97" s="6" customFormat="1" ht="36" x14ac:dyDescent="0.2">
      <c r="A65" s="3" t="s">
        <v>547</v>
      </c>
      <c r="B65" s="3" t="s">
        <v>176</v>
      </c>
      <c r="C65" s="3">
        <v>11</v>
      </c>
      <c r="D65" s="3" t="s">
        <v>6</v>
      </c>
      <c r="E65" s="3" t="s">
        <v>548</v>
      </c>
      <c r="F65" s="3" t="s">
        <v>177</v>
      </c>
      <c r="G65" s="3" t="s">
        <v>564</v>
      </c>
      <c r="H65" s="3" t="s">
        <v>792</v>
      </c>
      <c r="I65" s="3">
        <f>IF(A65="I",3,IF(A65="II",2,1))</f>
        <v>1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</row>
    <row r="66" spans="1:97" s="6" customFormat="1" ht="48" x14ac:dyDescent="0.2">
      <c r="A66" s="10"/>
      <c r="B66" s="11" t="s">
        <v>899</v>
      </c>
      <c r="C66" s="10"/>
      <c r="D66" s="10"/>
      <c r="E66" s="10"/>
      <c r="F66" s="10"/>
      <c r="G66" s="11" t="s">
        <v>564</v>
      </c>
      <c r="H66" s="12"/>
      <c r="I66" s="10">
        <f>SUM(I63:I65)</f>
        <v>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</row>
    <row r="67" spans="1:97" s="9" customFormat="1" ht="36" x14ac:dyDescent="0.2">
      <c r="A67" s="3" t="s">
        <v>547</v>
      </c>
      <c r="B67" s="3" t="s">
        <v>506</v>
      </c>
      <c r="C67" s="3" t="s">
        <v>83</v>
      </c>
      <c r="D67" s="3" t="s">
        <v>431</v>
      </c>
      <c r="E67" s="3" t="s">
        <v>548</v>
      </c>
      <c r="F67" s="3" t="s">
        <v>432</v>
      </c>
      <c r="G67" s="3" t="s">
        <v>565</v>
      </c>
      <c r="H67" s="3" t="s">
        <v>751</v>
      </c>
      <c r="I67" s="3">
        <f>IF(A67="I",3,IF(A67="II",2,1))</f>
        <v>1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</row>
    <row r="68" spans="1:97" s="6" customFormat="1" ht="36" x14ac:dyDescent="0.2">
      <c r="A68" s="10"/>
      <c r="B68" s="11" t="s">
        <v>899</v>
      </c>
      <c r="C68" s="10"/>
      <c r="D68" s="10"/>
      <c r="E68" s="10"/>
      <c r="F68" s="10"/>
      <c r="G68" s="11" t="s">
        <v>565</v>
      </c>
      <c r="H68" s="10"/>
      <c r="I68" s="10">
        <f>I67</f>
        <v>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</row>
    <row r="69" spans="1:97" s="6" customFormat="1" ht="96" x14ac:dyDescent="0.2">
      <c r="A69" s="13" t="s">
        <v>544</v>
      </c>
      <c r="B69" s="13" t="s">
        <v>552</v>
      </c>
      <c r="C69" s="13">
        <v>7</v>
      </c>
      <c r="D69" s="13" t="s">
        <v>255</v>
      </c>
      <c r="E69" s="13" t="s">
        <v>870</v>
      </c>
      <c r="F69" s="13" t="s">
        <v>704</v>
      </c>
      <c r="G69" s="13" t="s">
        <v>444</v>
      </c>
      <c r="H69" s="13" t="s">
        <v>865</v>
      </c>
      <c r="I69" s="3">
        <f t="shared" ref="I69:I88" si="3">IF(A69="I",3,IF(A69="II",2,1))</f>
        <v>3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</row>
    <row r="70" spans="1:97" s="6" customFormat="1" ht="36" x14ac:dyDescent="0.2">
      <c r="A70" s="13" t="s">
        <v>544</v>
      </c>
      <c r="B70" s="13" t="s">
        <v>23</v>
      </c>
      <c r="C70" s="13">
        <v>11</v>
      </c>
      <c r="D70" s="13" t="s">
        <v>25</v>
      </c>
      <c r="E70" s="13" t="s">
        <v>548</v>
      </c>
      <c r="F70" s="13" t="s">
        <v>24</v>
      </c>
      <c r="G70" s="13" t="s">
        <v>444</v>
      </c>
      <c r="H70" s="13" t="s">
        <v>821</v>
      </c>
      <c r="I70" s="3">
        <f t="shared" si="3"/>
        <v>3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</row>
    <row r="71" spans="1:97" s="6" customFormat="1" ht="48" x14ac:dyDescent="0.2">
      <c r="A71" s="13" t="s">
        <v>544</v>
      </c>
      <c r="B71" s="13" t="s">
        <v>353</v>
      </c>
      <c r="C71" s="13">
        <v>8</v>
      </c>
      <c r="D71" s="13" t="s">
        <v>51</v>
      </c>
      <c r="E71" s="13" t="s">
        <v>870</v>
      </c>
      <c r="F71" s="13" t="s">
        <v>354</v>
      </c>
      <c r="G71" s="13" t="s">
        <v>444</v>
      </c>
      <c r="H71" s="13" t="s">
        <v>789</v>
      </c>
      <c r="I71" s="3">
        <f t="shared" si="3"/>
        <v>3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</row>
    <row r="72" spans="1:97" s="6" customFormat="1" ht="60" x14ac:dyDescent="0.2">
      <c r="A72" s="13" t="s">
        <v>544</v>
      </c>
      <c r="B72" s="13" t="s">
        <v>860</v>
      </c>
      <c r="C72" s="13" t="s">
        <v>888</v>
      </c>
      <c r="D72" s="13" t="s">
        <v>61</v>
      </c>
      <c r="E72" s="13" t="s">
        <v>550</v>
      </c>
      <c r="F72" s="13" t="s">
        <v>505</v>
      </c>
      <c r="G72" s="13" t="s">
        <v>444</v>
      </c>
      <c r="H72" s="13" t="s">
        <v>724</v>
      </c>
      <c r="I72" s="3">
        <f t="shared" si="3"/>
        <v>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</row>
    <row r="73" spans="1:97" s="6" customFormat="1" ht="36" x14ac:dyDescent="0.2">
      <c r="A73" s="13" t="s">
        <v>546</v>
      </c>
      <c r="B73" s="13" t="s">
        <v>596</v>
      </c>
      <c r="C73" s="13">
        <v>8</v>
      </c>
      <c r="D73" s="13" t="s">
        <v>7</v>
      </c>
      <c r="E73" s="13" t="s">
        <v>550</v>
      </c>
      <c r="F73" s="13" t="s">
        <v>285</v>
      </c>
      <c r="G73" s="13" t="s">
        <v>444</v>
      </c>
      <c r="H73" s="13" t="s">
        <v>799</v>
      </c>
      <c r="I73" s="3">
        <f t="shared" si="3"/>
        <v>2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36" x14ac:dyDescent="0.2">
      <c r="A74" s="13" t="s">
        <v>546</v>
      </c>
      <c r="B74" s="13" t="s">
        <v>400</v>
      </c>
      <c r="C74" s="13">
        <v>10</v>
      </c>
      <c r="D74" s="13" t="s">
        <v>8</v>
      </c>
      <c r="E74" s="13" t="s">
        <v>548</v>
      </c>
      <c r="F74" s="13" t="s">
        <v>401</v>
      </c>
      <c r="G74" s="13" t="s">
        <v>444</v>
      </c>
      <c r="H74" s="13" t="s">
        <v>802</v>
      </c>
      <c r="I74" s="3">
        <f t="shared" si="3"/>
        <v>2</v>
      </c>
    </row>
    <row r="75" spans="1:97" s="6" customFormat="1" ht="36" x14ac:dyDescent="0.2">
      <c r="A75" s="13" t="s">
        <v>546</v>
      </c>
      <c r="B75" s="13" t="s">
        <v>334</v>
      </c>
      <c r="C75" s="13">
        <v>3</v>
      </c>
      <c r="D75" s="13" t="s">
        <v>511</v>
      </c>
      <c r="E75" s="13" t="s">
        <v>870</v>
      </c>
      <c r="F75" s="13" t="s">
        <v>335</v>
      </c>
      <c r="G75" s="13" t="s">
        <v>444</v>
      </c>
      <c r="H75" s="13" t="s">
        <v>880</v>
      </c>
      <c r="I75" s="3">
        <f t="shared" si="3"/>
        <v>2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s="6" customFormat="1" ht="36" x14ac:dyDescent="0.2">
      <c r="A76" s="13" t="s">
        <v>547</v>
      </c>
      <c r="B76" s="13" t="s">
        <v>412</v>
      </c>
      <c r="C76" s="13">
        <v>10</v>
      </c>
      <c r="D76" s="13" t="s">
        <v>8</v>
      </c>
      <c r="E76" s="13" t="s">
        <v>548</v>
      </c>
      <c r="F76" s="13" t="s">
        <v>413</v>
      </c>
      <c r="G76" s="13" t="s">
        <v>444</v>
      </c>
      <c r="H76" s="13" t="s">
        <v>802</v>
      </c>
      <c r="I76" s="3">
        <f t="shared" si="3"/>
        <v>1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</row>
    <row r="77" spans="1:97" s="6" customFormat="1" ht="48" x14ac:dyDescent="0.2">
      <c r="A77" s="13" t="s">
        <v>547</v>
      </c>
      <c r="B77" s="13" t="s">
        <v>552</v>
      </c>
      <c r="C77" s="13">
        <v>7</v>
      </c>
      <c r="D77" s="13" t="s">
        <v>35</v>
      </c>
      <c r="E77" s="13" t="s">
        <v>550</v>
      </c>
      <c r="F77" s="13" t="s">
        <v>703</v>
      </c>
      <c r="G77" s="13" t="s">
        <v>444</v>
      </c>
      <c r="H77" s="13" t="s">
        <v>873</v>
      </c>
      <c r="I77" s="3">
        <f t="shared" si="3"/>
        <v>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s="6" customFormat="1" ht="48" x14ac:dyDescent="0.2">
      <c r="A78" s="13" t="s">
        <v>547</v>
      </c>
      <c r="B78" s="13" t="s">
        <v>315</v>
      </c>
      <c r="C78" s="13">
        <v>9</v>
      </c>
      <c r="D78" s="13" t="s">
        <v>21</v>
      </c>
      <c r="E78" s="13" t="s">
        <v>550</v>
      </c>
      <c r="F78" s="13" t="s">
        <v>314</v>
      </c>
      <c r="G78" s="13" t="s">
        <v>444</v>
      </c>
      <c r="H78" s="13" t="s">
        <v>813</v>
      </c>
      <c r="I78" s="3">
        <f t="shared" si="3"/>
        <v>1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</row>
    <row r="79" spans="1:97" s="6" customFormat="1" ht="108" x14ac:dyDescent="0.2">
      <c r="A79" s="13" t="s">
        <v>547</v>
      </c>
      <c r="B79" s="13" t="s">
        <v>328</v>
      </c>
      <c r="C79" s="13">
        <v>11</v>
      </c>
      <c r="D79" s="13" t="s">
        <v>21</v>
      </c>
      <c r="E79" s="13" t="s">
        <v>548</v>
      </c>
      <c r="F79" s="13" t="s">
        <v>329</v>
      </c>
      <c r="G79" s="13" t="s">
        <v>444</v>
      </c>
      <c r="H79" s="13" t="s">
        <v>441</v>
      </c>
      <c r="I79" s="3">
        <f t="shared" si="3"/>
        <v>1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</row>
    <row r="80" spans="1:97" s="9" customFormat="1" ht="24" x14ac:dyDescent="0.2">
      <c r="A80" s="10"/>
      <c r="B80" s="11" t="s">
        <v>899</v>
      </c>
      <c r="C80" s="10"/>
      <c r="D80" s="10"/>
      <c r="E80" s="10"/>
      <c r="F80" s="10"/>
      <c r="G80" s="11" t="s">
        <v>848</v>
      </c>
      <c r="H80" s="10"/>
      <c r="I80" s="10">
        <f>SUM(I69:I79)</f>
        <v>22</v>
      </c>
      <c r="J80" s="5"/>
      <c r="K80" s="5"/>
      <c r="L80" s="5"/>
      <c r="M80" s="5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</row>
    <row r="81" spans="1:97" s="6" customFormat="1" ht="24" x14ac:dyDescent="0.2">
      <c r="A81" s="3" t="s">
        <v>544</v>
      </c>
      <c r="B81" s="3" t="s">
        <v>278</v>
      </c>
      <c r="C81" s="3">
        <v>9</v>
      </c>
      <c r="D81" s="3" t="s">
        <v>76</v>
      </c>
      <c r="E81" s="3" t="s">
        <v>550</v>
      </c>
      <c r="F81" s="3" t="s">
        <v>279</v>
      </c>
      <c r="G81" s="3" t="s">
        <v>242</v>
      </c>
      <c r="H81" s="3" t="s">
        <v>734</v>
      </c>
      <c r="I81" s="3">
        <f t="shared" si="3"/>
        <v>3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s="6" customFormat="1" ht="60" x14ac:dyDescent="0.2">
      <c r="A82" s="3" t="s">
        <v>544</v>
      </c>
      <c r="B82" s="3" t="s">
        <v>245</v>
      </c>
      <c r="C82" s="3">
        <v>10</v>
      </c>
      <c r="D82" s="3" t="s">
        <v>11</v>
      </c>
      <c r="E82" s="3" t="s">
        <v>548</v>
      </c>
      <c r="F82" s="3" t="s">
        <v>246</v>
      </c>
      <c r="G82" s="3" t="s">
        <v>242</v>
      </c>
      <c r="H82" s="3" t="s">
        <v>741</v>
      </c>
      <c r="I82" s="3">
        <f t="shared" si="3"/>
        <v>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s="6" customFormat="1" ht="36" x14ac:dyDescent="0.2">
      <c r="A83" s="3" t="s">
        <v>546</v>
      </c>
      <c r="B83" s="3" t="s">
        <v>260</v>
      </c>
      <c r="C83" s="3">
        <v>10</v>
      </c>
      <c r="D83" s="3" t="s">
        <v>7</v>
      </c>
      <c r="E83" s="3" t="s">
        <v>548</v>
      </c>
      <c r="F83" s="3" t="s">
        <v>261</v>
      </c>
      <c r="G83" s="3" t="s">
        <v>242</v>
      </c>
      <c r="H83" s="3" t="s">
        <v>773</v>
      </c>
      <c r="I83" s="3">
        <f t="shared" si="3"/>
        <v>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</row>
    <row r="84" spans="1:97" s="6" customFormat="1" ht="24" x14ac:dyDescent="0.2">
      <c r="A84" s="3" t="s">
        <v>546</v>
      </c>
      <c r="B84" s="3" t="s">
        <v>243</v>
      </c>
      <c r="C84" s="3">
        <v>6</v>
      </c>
      <c r="D84" s="3" t="s">
        <v>8</v>
      </c>
      <c r="E84" s="3" t="s">
        <v>550</v>
      </c>
      <c r="F84" s="3" t="s">
        <v>244</v>
      </c>
      <c r="G84" s="3" t="s">
        <v>242</v>
      </c>
      <c r="H84" s="3" t="s">
        <v>770</v>
      </c>
      <c r="I84" s="3">
        <f t="shared" si="3"/>
        <v>2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s="6" customFormat="1" ht="84" x14ac:dyDescent="0.2">
      <c r="A85" s="3" t="s">
        <v>546</v>
      </c>
      <c r="B85" s="3" t="s">
        <v>249</v>
      </c>
      <c r="C85" s="3">
        <v>11</v>
      </c>
      <c r="D85" s="3" t="s">
        <v>21</v>
      </c>
      <c r="E85" s="3" t="s">
        <v>548</v>
      </c>
      <c r="F85" s="3" t="s">
        <v>250</v>
      </c>
      <c r="G85" s="3" t="s">
        <v>242</v>
      </c>
      <c r="H85" s="3" t="s">
        <v>728</v>
      </c>
      <c r="I85" s="3">
        <f t="shared" si="3"/>
        <v>2</v>
      </c>
      <c r="J85" s="7"/>
      <c r="K85" s="7"/>
      <c r="L85" s="7"/>
      <c r="M85" s="7"/>
      <c r="N85" s="7"/>
      <c r="O85" s="7"/>
      <c r="P85" s="7"/>
      <c r="Q85" s="7"/>
      <c r="R85" s="7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s="6" customFormat="1" ht="48" x14ac:dyDescent="0.2">
      <c r="A86" s="3" t="s">
        <v>546</v>
      </c>
      <c r="B86" s="3" t="s">
        <v>425</v>
      </c>
      <c r="C86" s="3">
        <v>10</v>
      </c>
      <c r="D86" s="3" t="s">
        <v>11</v>
      </c>
      <c r="E86" s="3" t="s">
        <v>548</v>
      </c>
      <c r="F86" s="3" t="s">
        <v>426</v>
      </c>
      <c r="G86" s="3" t="s">
        <v>242</v>
      </c>
      <c r="H86" s="3" t="s">
        <v>741</v>
      </c>
      <c r="I86" s="3">
        <f t="shared" si="3"/>
        <v>2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s="6" customFormat="1" ht="84" x14ac:dyDescent="0.2">
      <c r="A87" s="3" t="s">
        <v>547</v>
      </c>
      <c r="B87" s="3" t="s">
        <v>247</v>
      </c>
      <c r="C87" s="3">
        <v>11</v>
      </c>
      <c r="D87" s="3" t="s">
        <v>21</v>
      </c>
      <c r="E87" s="3" t="s">
        <v>548</v>
      </c>
      <c r="F87" s="3" t="s">
        <v>248</v>
      </c>
      <c r="G87" s="3" t="s">
        <v>242</v>
      </c>
      <c r="H87" s="3" t="s">
        <v>728</v>
      </c>
      <c r="I87" s="3">
        <f t="shared" si="3"/>
        <v>1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s="9" customFormat="1" ht="24" x14ac:dyDescent="0.2">
      <c r="A88" s="3" t="s">
        <v>547</v>
      </c>
      <c r="B88" s="3" t="s">
        <v>520</v>
      </c>
      <c r="C88" s="3">
        <v>8</v>
      </c>
      <c r="D88" s="3" t="s">
        <v>188</v>
      </c>
      <c r="E88" s="3" t="s">
        <v>550</v>
      </c>
      <c r="F88" s="3" t="s">
        <v>521</v>
      </c>
      <c r="G88" s="3" t="s">
        <v>242</v>
      </c>
      <c r="H88" s="3" t="s">
        <v>809</v>
      </c>
      <c r="I88" s="3">
        <f t="shared" si="3"/>
        <v>1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</row>
    <row r="89" spans="1:97" s="6" customFormat="1" ht="24" x14ac:dyDescent="0.2">
      <c r="A89" s="10"/>
      <c r="B89" s="11" t="s">
        <v>899</v>
      </c>
      <c r="C89" s="10"/>
      <c r="D89" s="10"/>
      <c r="E89" s="10"/>
      <c r="F89" s="10"/>
      <c r="G89" s="11" t="s">
        <v>242</v>
      </c>
      <c r="H89" s="12"/>
      <c r="I89" s="10">
        <f>SUM(I81:I88)</f>
        <v>16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:97" s="6" customFormat="1" ht="36" x14ac:dyDescent="0.2">
      <c r="A90" s="3" t="s">
        <v>544</v>
      </c>
      <c r="B90" s="3" t="s">
        <v>485</v>
      </c>
      <c r="C90" s="3">
        <v>11</v>
      </c>
      <c r="D90" s="3" t="s">
        <v>20</v>
      </c>
      <c r="E90" s="3" t="s">
        <v>548</v>
      </c>
      <c r="F90" s="3" t="s">
        <v>486</v>
      </c>
      <c r="G90" s="3" t="s">
        <v>868</v>
      </c>
      <c r="H90" s="3" t="s">
        <v>778</v>
      </c>
      <c r="I90" s="3">
        <f t="shared" ref="I90:I95" si="4">IF(A90="I",3,IF(A90="II",2,1))</f>
        <v>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1:97" s="6" customFormat="1" ht="48" x14ac:dyDescent="0.2">
      <c r="A91" s="3" t="s">
        <v>547</v>
      </c>
      <c r="B91" s="3" t="s">
        <v>321</v>
      </c>
      <c r="C91" s="3">
        <v>7</v>
      </c>
      <c r="D91" s="3" t="s">
        <v>22</v>
      </c>
      <c r="E91" s="3" t="s">
        <v>550</v>
      </c>
      <c r="F91" s="3" t="s">
        <v>322</v>
      </c>
      <c r="G91" s="3" t="s">
        <v>445</v>
      </c>
      <c r="H91" s="3" t="s">
        <v>739</v>
      </c>
      <c r="I91" s="3">
        <f t="shared" si="4"/>
        <v>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1:97" s="6" customFormat="1" ht="36" x14ac:dyDescent="0.2">
      <c r="A92" s="3" t="s">
        <v>547</v>
      </c>
      <c r="B92" s="3" t="s">
        <v>325</v>
      </c>
      <c r="C92" s="3">
        <v>9</v>
      </c>
      <c r="D92" s="3" t="s">
        <v>25</v>
      </c>
      <c r="E92" s="3" t="s">
        <v>550</v>
      </c>
      <c r="F92" s="3" t="s">
        <v>326</v>
      </c>
      <c r="G92" s="3" t="s">
        <v>445</v>
      </c>
      <c r="H92" s="3" t="s">
        <v>327</v>
      </c>
      <c r="I92" s="3">
        <f t="shared" si="4"/>
        <v>1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1:97" s="6" customFormat="1" ht="48" x14ac:dyDescent="0.2">
      <c r="A93" s="3" t="s">
        <v>547</v>
      </c>
      <c r="B93" s="3" t="s">
        <v>323</v>
      </c>
      <c r="C93" s="3">
        <v>10</v>
      </c>
      <c r="D93" s="3" t="s">
        <v>25</v>
      </c>
      <c r="E93" s="3" t="s">
        <v>548</v>
      </c>
      <c r="F93" s="3" t="s">
        <v>324</v>
      </c>
      <c r="G93" s="3" t="s">
        <v>445</v>
      </c>
      <c r="H93" s="3" t="s">
        <v>759</v>
      </c>
      <c r="I93" s="3">
        <f t="shared" si="4"/>
        <v>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1:97" ht="36" x14ac:dyDescent="0.2">
      <c r="A94" s="3" t="s">
        <v>547</v>
      </c>
      <c r="B94" s="3" t="s">
        <v>608</v>
      </c>
      <c r="C94" s="3">
        <v>11</v>
      </c>
      <c r="D94" s="3" t="s">
        <v>87</v>
      </c>
      <c r="E94" s="3" t="s">
        <v>548</v>
      </c>
      <c r="F94" s="3"/>
      <c r="G94" s="3" t="s">
        <v>445</v>
      </c>
      <c r="H94" s="3" t="s">
        <v>609</v>
      </c>
      <c r="I94" s="3">
        <f t="shared" si="4"/>
        <v>1</v>
      </c>
    </row>
    <row r="95" spans="1:97" s="6" customFormat="1" ht="36" x14ac:dyDescent="0.2">
      <c r="A95" s="3" t="s">
        <v>547</v>
      </c>
      <c r="B95" s="3" t="s">
        <v>610</v>
      </c>
      <c r="C95" s="3">
        <v>11</v>
      </c>
      <c r="D95" s="3" t="s">
        <v>87</v>
      </c>
      <c r="E95" s="3" t="s">
        <v>548</v>
      </c>
      <c r="F95" s="3"/>
      <c r="G95" s="3" t="s">
        <v>445</v>
      </c>
      <c r="H95" s="3" t="s">
        <v>609</v>
      </c>
      <c r="I95" s="3">
        <f t="shared" si="4"/>
        <v>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1:97" s="6" customFormat="1" ht="36" x14ac:dyDescent="0.2">
      <c r="A96" s="10"/>
      <c r="B96" s="11" t="s">
        <v>899</v>
      </c>
      <c r="C96" s="10"/>
      <c r="D96" s="10"/>
      <c r="E96" s="10"/>
      <c r="F96" s="10"/>
      <c r="G96" s="11" t="s">
        <v>445</v>
      </c>
      <c r="H96" s="12"/>
      <c r="I96" s="10">
        <f>SUM(I90:I95)</f>
        <v>8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1:97" s="6" customFormat="1" ht="48" x14ac:dyDescent="0.2">
      <c r="A97" s="3" t="s">
        <v>544</v>
      </c>
      <c r="B97" s="3" t="s">
        <v>262</v>
      </c>
      <c r="C97" s="3">
        <v>6</v>
      </c>
      <c r="D97" s="3" t="s">
        <v>264</v>
      </c>
      <c r="E97" s="3" t="s">
        <v>550</v>
      </c>
      <c r="F97" s="3" t="s">
        <v>263</v>
      </c>
      <c r="G97" s="3" t="s">
        <v>97</v>
      </c>
      <c r="H97" s="3" t="s">
        <v>437</v>
      </c>
      <c r="I97" s="3">
        <f>IF(A97="I",3,IF(A97="II",2,1))</f>
        <v>3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1:97" s="6" customFormat="1" ht="96" x14ac:dyDescent="0.2">
      <c r="A98" s="3" t="s">
        <v>547</v>
      </c>
      <c r="B98" s="3" t="s">
        <v>140</v>
      </c>
      <c r="C98" s="3">
        <v>6</v>
      </c>
      <c r="D98" s="3" t="s">
        <v>21</v>
      </c>
      <c r="E98" s="3" t="s">
        <v>550</v>
      </c>
      <c r="F98" s="3" t="s">
        <v>141</v>
      </c>
      <c r="G98" s="3" t="s">
        <v>97</v>
      </c>
      <c r="H98" s="3" t="s">
        <v>437</v>
      </c>
      <c r="I98" s="3">
        <f>IF(A98="I",3,IF(A98="II",2,1))</f>
        <v>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1:97" s="9" customFormat="1" ht="84" x14ac:dyDescent="0.2">
      <c r="A99" s="3" t="s">
        <v>547</v>
      </c>
      <c r="B99" s="3" t="s">
        <v>142</v>
      </c>
      <c r="C99" s="3">
        <v>6</v>
      </c>
      <c r="D99" s="3" t="s">
        <v>112</v>
      </c>
      <c r="E99" s="3" t="s">
        <v>550</v>
      </c>
      <c r="F99" s="3" t="s">
        <v>143</v>
      </c>
      <c r="G99" s="3" t="s">
        <v>97</v>
      </c>
      <c r="H99" s="3" t="s">
        <v>437</v>
      </c>
      <c r="I99" s="3">
        <f>IF(A99="I",3,IF(A99="II",2,1))</f>
        <v>1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</row>
    <row r="100" spans="1:97" s="6" customFormat="1" ht="24" x14ac:dyDescent="0.2">
      <c r="A100" s="3" t="s">
        <v>546</v>
      </c>
      <c r="B100" s="3" t="s">
        <v>34</v>
      </c>
      <c r="C100" s="3">
        <v>9</v>
      </c>
      <c r="D100" s="3" t="s">
        <v>35</v>
      </c>
      <c r="E100" s="3" t="s">
        <v>550</v>
      </c>
      <c r="F100" s="3" t="s">
        <v>36</v>
      </c>
      <c r="G100" s="3" t="s">
        <v>33</v>
      </c>
      <c r="H100" s="3" t="s">
        <v>37</v>
      </c>
      <c r="I100" s="3">
        <f>IF(A100="I",3,IF(A100="II",2,1))</f>
        <v>2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1:97" s="6" customFormat="1" ht="24" x14ac:dyDescent="0.2">
      <c r="A101" s="10"/>
      <c r="B101" s="11" t="s">
        <v>899</v>
      </c>
      <c r="C101" s="10"/>
      <c r="D101" s="10"/>
      <c r="E101" s="10"/>
      <c r="F101" s="10"/>
      <c r="G101" s="11" t="s">
        <v>33</v>
      </c>
      <c r="H101" s="12"/>
      <c r="I101" s="10">
        <f>SUM(I97:I100)</f>
        <v>7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1:97" s="6" customFormat="1" ht="36" x14ac:dyDescent="0.2">
      <c r="A102" s="3" t="s">
        <v>544</v>
      </c>
      <c r="B102" s="3" t="s">
        <v>86</v>
      </c>
      <c r="C102" s="3">
        <v>11</v>
      </c>
      <c r="D102" s="3" t="s">
        <v>89</v>
      </c>
      <c r="E102" s="3" t="s">
        <v>548</v>
      </c>
      <c r="F102" s="3" t="s">
        <v>91</v>
      </c>
      <c r="G102" s="3" t="s">
        <v>574</v>
      </c>
      <c r="H102" s="3" t="s">
        <v>90</v>
      </c>
      <c r="I102" s="3">
        <f>IF(A102="I",3,IF(A102="II",2,1))</f>
        <v>3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1:97" s="6" customFormat="1" ht="36" x14ac:dyDescent="0.2">
      <c r="A103" s="3" t="s">
        <v>546</v>
      </c>
      <c r="B103" s="3" t="s">
        <v>86</v>
      </c>
      <c r="C103" s="3">
        <v>11</v>
      </c>
      <c r="D103" s="3" t="s">
        <v>93</v>
      </c>
      <c r="E103" s="3" t="s">
        <v>870</v>
      </c>
      <c r="F103" s="3" t="s">
        <v>92</v>
      </c>
      <c r="G103" s="3" t="s">
        <v>574</v>
      </c>
      <c r="H103" s="3" t="s">
        <v>721</v>
      </c>
      <c r="I103" s="3">
        <f>IF(A103="I",3,IF(A103="II",2,1))</f>
        <v>2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1:97" s="6" customFormat="1" ht="36" x14ac:dyDescent="0.2">
      <c r="A104" s="3" t="s">
        <v>546</v>
      </c>
      <c r="B104" s="3" t="s">
        <v>86</v>
      </c>
      <c r="C104" s="3">
        <v>11</v>
      </c>
      <c r="D104" s="3" t="s">
        <v>61</v>
      </c>
      <c r="E104" s="3" t="s">
        <v>548</v>
      </c>
      <c r="F104" s="3" t="s">
        <v>88</v>
      </c>
      <c r="G104" s="3" t="s">
        <v>574</v>
      </c>
      <c r="H104" s="3"/>
      <c r="I104" s="3">
        <f>IF(A104="I",3,IF(A104="II",2,1))</f>
        <v>2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1:97" s="6" customFormat="1" ht="36" x14ac:dyDescent="0.2">
      <c r="A105" s="3" t="s">
        <v>547</v>
      </c>
      <c r="B105" s="3" t="s">
        <v>86</v>
      </c>
      <c r="C105" s="3">
        <v>11</v>
      </c>
      <c r="D105" s="3" t="s">
        <v>70</v>
      </c>
      <c r="E105" s="3" t="s">
        <v>548</v>
      </c>
      <c r="F105" s="3" t="s">
        <v>94</v>
      </c>
      <c r="G105" s="3" t="s">
        <v>574</v>
      </c>
      <c r="H105" s="3" t="s">
        <v>95</v>
      </c>
      <c r="I105" s="3">
        <f>IF(A105="I",3,IF(A105="II",2,1))</f>
        <v>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1:97" s="6" customFormat="1" ht="36" x14ac:dyDescent="0.2">
      <c r="A106" s="10"/>
      <c r="B106" s="11" t="s">
        <v>899</v>
      </c>
      <c r="C106" s="10"/>
      <c r="D106" s="10"/>
      <c r="E106" s="10"/>
      <c r="F106" s="10"/>
      <c r="G106" s="11" t="s">
        <v>574</v>
      </c>
      <c r="H106" s="12"/>
      <c r="I106" s="10">
        <f>SUM(I102:I105)</f>
        <v>8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1:97" s="9" customFormat="1" ht="48" x14ac:dyDescent="0.2">
      <c r="A107" s="3" t="s">
        <v>544</v>
      </c>
      <c r="B107" s="3" t="s">
        <v>598</v>
      </c>
      <c r="C107" s="3">
        <v>10</v>
      </c>
      <c r="D107" s="3" t="s">
        <v>32</v>
      </c>
      <c r="E107" s="3" t="s">
        <v>548</v>
      </c>
      <c r="F107" s="3" t="s">
        <v>508</v>
      </c>
      <c r="G107" s="3" t="s">
        <v>507</v>
      </c>
      <c r="H107" s="3" t="s">
        <v>794</v>
      </c>
      <c r="I107" s="3">
        <f>IF(A107="I",3,IF(A107="II",2,1))</f>
        <v>3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</row>
    <row r="108" spans="1:97" s="6" customFormat="1" ht="48" x14ac:dyDescent="0.2">
      <c r="A108" s="3" t="s">
        <v>547</v>
      </c>
      <c r="B108" s="3" t="s">
        <v>535</v>
      </c>
      <c r="C108" s="3">
        <v>11</v>
      </c>
      <c r="D108" s="3" t="s">
        <v>25</v>
      </c>
      <c r="E108" s="3" t="s">
        <v>548</v>
      </c>
      <c r="F108" s="3" t="s">
        <v>536</v>
      </c>
      <c r="G108" s="3" t="s">
        <v>507</v>
      </c>
      <c r="H108" s="3" t="s">
        <v>754</v>
      </c>
      <c r="I108" s="3">
        <f>IF(A108="I",3,IF(A108="II",2,1))</f>
        <v>1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1:97" s="6" customFormat="1" ht="48" x14ac:dyDescent="0.2">
      <c r="A109" s="10"/>
      <c r="B109" s="11" t="s">
        <v>899</v>
      </c>
      <c r="C109" s="10"/>
      <c r="D109" s="10"/>
      <c r="E109" s="10"/>
      <c r="F109" s="10"/>
      <c r="G109" s="11" t="s">
        <v>507</v>
      </c>
      <c r="H109" s="12"/>
      <c r="I109" s="10">
        <f>SUM(I107:I108)</f>
        <v>4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1:97" s="6" customFormat="1" ht="48" x14ac:dyDescent="0.2">
      <c r="A110" s="3" t="s">
        <v>544</v>
      </c>
      <c r="B110" s="3" t="s">
        <v>291</v>
      </c>
      <c r="C110" s="3">
        <v>7</v>
      </c>
      <c r="D110" s="3" t="s">
        <v>7</v>
      </c>
      <c r="E110" s="3" t="s">
        <v>550</v>
      </c>
      <c r="F110" s="3" t="s">
        <v>292</v>
      </c>
      <c r="G110" s="3" t="s">
        <v>543</v>
      </c>
      <c r="H110" s="3" t="s">
        <v>798</v>
      </c>
      <c r="I110" s="3">
        <f t="shared" ref="I110:I124" si="5">IF(A110="I",3,IF(A110="II",2,1))</f>
        <v>3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1:97" s="6" customFormat="1" ht="48" x14ac:dyDescent="0.2">
      <c r="A111" s="3" t="s">
        <v>544</v>
      </c>
      <c r="B111" s="3" t="s">
        <v>100</v>
      </c>
      <c r="C111" s="3">
        <v>6</v>
      </c>
      <c r="D111" s="3" t="s">
        <v>20</v>
      </c>
      <c r="E111" s="3" t="s">
        <v>550</v>
      </c>
      <c r="F111" s="3" t="s">
        <v>98</v>
      </c>
      <c r="G111" s="3" t="s">
        <v>543</v>
      </c>
      <c r="H111" s="3" t="s">
        <v>99</v>
      </c>
      <c r="I111" s="3">
        <f t="shared" si="5"/>
        <v>3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1:97" s="6" customFormat="1" ht="48" x14ac:dyDescent="0.2">
      <c r="A112" s="3" t="s">
        <v>544</v>
      </c>
      <c r="B112" s="3" t="s">
        <v>620</v>
      </c>
      <c r="C112" s="3">
        <v>11</v>
      </c>
      <c r="D112" s="3" t="s">
        <v>22</v>
      </c>
      <c r="E112" s="3" t="s">
        <v>548</v>
      </c>
      <c r="F112" s="3" t="s">
        <v>282</v>
      </c>
      <c r="G112" s="3" t="s">
        <v>543</v>
      </c>
      <c r="H112" s="3" t="s">
        <v>755</v>
      </c>
      <c r="I112" s="3">
        <f t="shared" si="5"/>
        <v>3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1:97" s="6" customFormat="1" ht="48" x14ac:dyDescent="0.2">
      <c r="A113" s="3" t="s">
        <v>544</v>
      </c>
      <c r="B113" s="3" t="s">
        <v>603</v>
      </c>
      <c r="C113" s="3">
        <v>5</v>
      </c>
      <c r="D113" s="3" t="s">
        <v>89</v>
      </c>
      <c r="E113" s="3" t="s">
        <v>550</v>
      </c>
      <c r="F113" s="3" t="s">
        <v>411</v>
      </c>
      <c r="G113" s="3" t="s">
        <v>543</v>
      </c>
      <c r="H113" s="3" t="s">
        <v>785</v>
      </c>
      <c r="I113" s="3">
        <f t="shared" si="5"/>
        <v>3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</row>
    <row r="114" spans="1:97" s="6" customFormat="1" ht="48" x14ac:dyDescent="0.2">
      <c r="A114" s="3" t="s">
        <v>544</v>
      </c>
      <c r="B114" s="3" t="s">
        <v>100</v>
      </c>
      <c r="C114" s="3">
        <v>6</v>
      </c>
      <c r="D114" s="3" t="s">
        <v>85</v>
      </c>
      <c r="E114" s="3" t="s">
        <v>550</v>
      </c>
      <c r="F114" s="3" t="s">
        <v>101</v>
      </c>
      <c r="G114" s="3" t="s">
        <v>543</v>
      </c>
      <c r="H114" s="3" t="s">
        <v>102</v>
      </c>
      <c r="I114" s="3">
        <f t="shared" si="5"/>
        <v>3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</row>
    <row r="115" spans="1:97" s="6" customFormat="1" ht="48" x14ac:dyDescent="0.2">
      <c r="A115" s="3" t="s">
        <v>546</v>
      </c>
      <c r="B115" s="3" t="s">
        <v>289</v>
      </c>
      <c r="C115" s="3">
        <v>7</v>
      </c>
      <c r="D115" s="3" t="s">
        <v>7</v>
      </c>
      <c r="E115" s="3" t="s">
        <v>550</v>
      </c>
      <c r="F115" s="3" t="s">
        <v>290</v>
      </c>
      <c r="G115" s="3" t="s">
        <v>543</v>
      </c>
      <c r="H115" s="3" t="s">
        <v>798</v>
      </c>
      <c r="I115" s="3">
        <f t="shared" si="5"/>
        <v>2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</row>
    <row r="116" spans="1:97" s="6" customFormat="1" ht="48" x14ac:dyDescent="0.2">
      <c r="A116" s="3" t="s">
        <v>546</v>
      </c>
      <c r="B116" s="3" t="s">
        <v>213</v>
      </c>
      <c r="C116" s="3">
        <v>9</v>
      </c>
      <c r="D116" s="3" t="s">
        <v>89</v>
      </c>
      <c r="E116" s="3" t="s">
        <v>550</v>
      </c>
      <c r="F116" s="3" t="s">
        <v>855</v>
      </c>
      <c r="G116" s="3" t="s">
        <v>543</v>
      </c>
      <c r="H116" s="3" t="s">
        <v>818</v>
      </c>
      <c r="I116" s="3">
        <f t="shared" si="5"/>
        <v>2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</row>
    <row r="117" spans="1:97" s="6" customFormat="1" ht="48" x14ac:dyDescent="0.2">
      <c r="A117" s="3" t="s">
        <v>546</v>
      </c>
      <c r="B117" s="3" t="s">
        <v>265</v>
      </c>
      <c r="C117" s="3">
        <v>9</v>
      </c>
      <c r="D117" s="3" t="s">
        <v>89</v>
      </c>
      <c r="E117" s="3" t="s">
        <v>550</v>
      </c>
      <c r="F117" s="3" t="s">
        <v>266</v>
      </c>
      <c r="G117" s="3" t="s">
        <v>543</v>
      </c>
      <c r="H117" s="3" t="s">
        <v>795</v>
      </c>
      <c r="I117" s="3">
        <f t="shared" si="5"/>
        <v>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</row>
    <row r="118" spans="1:97" s="6" customFormat="1" ht="48" x14ac:dyDescent="0.2">
      <c r="A118" s="3" t="s">
        <v>546</v>
      </c>
      <c r="B118" s="3" t="s">
        <v>72</v>
      </c>
      <c r="C118" s="3">
        <v>8</v>
      </c>
      <c r="D118" s="3" t="s">
        <v>19</v>
      </c>
      <c r="E118" s="3" t="s">
        <v>550</v>
      </c>
      <c r="F118" s="3" t="s">
        <v>74</v>
      </c>
      <c r="G118" s="3" t="s">
        <v>543</v>
      </c>
      <c r="H118" s="3" t="s">
        <v>73</v>
      </c>
      <c r="I118" s="3">
        <f t="shared" si="5"/>
        <v>2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</row>
    <row r="119" spans="1:97" s="6" customFormat="1" ht="48" x14ac:dyDescent="0.2">
      <c r="A119" s="3" t="s">
        <v>546</v>
      </c>
      <c r="B119" s="3" t="s">
        <v>287</v>
      </c>
      <c r="C119" s="3">
        <v>9</v>
      </c>
      <c r="D119" s="3" t="s">
        <v>284</v>
      </c>
      <c r="E119" s="3" t="s">
        <v>550</v>
      </c>
      <c r="F119" s="3" t="s">
        <v>288</v>
      </c>
      <c r="G119" s="3" t="s">
        <v>543</v>
      </c>
      <c r="H119" s="3" t="s">
        <v>738</v>
      </c>
      <c r="I119" s="3">
        <f t="shared" si="5"/>
        <v>2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</row>
    <row r="120" spans="1:97" s="6" customFormat="1" ht="48" x14ac:dyDescent="0.2">
      <c r="A120" s="3" t="s">
        <v>547</v>
      </c>
      <c r="B120" s="3" t="s">
        <v>280</v>
      </c>
      <c r="C120" s="3">
        <v>9</v>
      </c>
      <c r="D120" s="3" t="s">
        <v>8</v>
      </c>
      <c r="E120" s="3" t="s">
        <v>550</v>
      </c>
      <c r="F120" s="3" t="s">
        <v>281</v>
      </c>
      <c r="G120" s="3" t="s">
        <v>543</v>
      </c>
      <c r="H120" s="3" t="s">
        <v>801</v>
      </c>
      <c r="I120" s="3">
        <f t="shared" si="5"/>
        <v>1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</row>
    <row r="121" spans="1:97" s="6" customFormat="1" ht="48" x14ac:dyDescent="0.2">
      <c r="A121" s="3" t="s">
        <v>547</v>
      </c>
      <c r="B121" s="3" t="s">
        <v>277</v>
      </c>
      <c r="C121" s="3">
        <v>6</v>
      </c>
      <c r="D121" s="3" t="s">
        <v>8</v>
      </c>
      <c r="E121" s="3" t="s">
        <v>550</v>
      </c>
      <c r="F121" s="3" t="s">
        <v>614</v>
      </c>
      <c r="G121" s="3" t="s">
        <v>543</v>
      </c>
      <c r="H121" s="3" t="s">
        <v>810</v>
      </c>
      <c r="I121" s="3">
        <f t="shared" si="5"/>
        <v>1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</row>
    <row r="122" spans="1:97" s="6" customFormat="1" ht="48" x14ac:dyDescent="0.2">
      <c r="A122" s="3" t="s">
        <v>547</v>
      </c>
      <c r="B122" s="3" t="s">
        <v>275</v>
      </c>
      <c r="C122" s="3">
        <v>5</v>
      </c>
      <c r="D122" s="3" t="s">
        <v>25</v>
      </c>
      <c r="E122" s="3" t="s">
        <v>550</v>
      </c>
      <c r="F122" s="3" t="s">
        <v>276</v>
      </c>
      <c r="G122" s="3" t="s">
        <v>543</v>
      </c>
      <c r="H122" s="3" t="s">
        <v>879</v>
      </c>
      <c r="I122" s="3">
        <f t="shared" si="5"/>
        <v>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</row>
    <row r="123" spans="1:97" s="6" customFormat="1" ht="48" x14ac:dyDescent="0.2">
      <c r="A123" s="3" t="s">
        <v>547</v>
      </c>
      <c r="B123" s="3" t="s">
        <v>277</v>
      </c>
      <c r="C123" s="3">
        <v>6</v>
      </c>
      <c r="D123" s="3" t="s">
        <v>11</v>
      </c>
      <c r="E123" s="3" t="s">
        <v>550</v>
      </c>
      <c r="F123" s="3" t="s">
        <v>615</v>
      </c>
      <c r="G123" s="3" t="s">
        <v>543</v>
      </c>
      <c r="H123" s="3" t="s">
        <v>822</v>
      </c>
      <c r="I123" s="3">
        <f t="shared" si="5"/>
        <v>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</row>
    <row r="124" spans="1:97" s="6" customFormat="1" ht="48" x14ac:dyDescent="0.2">
      <c r="A124" s="3" t="s">
        <v>547</v>
      </c>
      <c r="B124" s="3" t="s">
        <v>106</v>
      </c>
      <c r="C124" s="3">
        <v>9</v>
      </c>
      <c r="D124" s="3" t="s">
        <v>32</v>
      </c>
      <c r="E124" s="3" t="s">
        <v>550</v>
      </c>
      <c r="F124" s="3" t="s">
        <v>107</v>
      </c>
      <c r="G124" s="3" t="s">
        <v>543</v>
      </c>
      <c r="H124" s="3" t="s">
        <v>896</v>
      </c>
      <c r="I124" s="3">
        <f t="shared" si="5"/>
        <v>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</row>
    <row r="125" spans="1:97" ht="48" x14ac:dyDescent="0.2">
      <c r="A125" s="10"/>
      <c r="B125" s="11" t="s">
        <v>899</v>
      </c>
      <c r="C125" s="10"/>
      <c r="D125" s="10"/>
      <c r="E125" s="10"/>
      <c r="F125" s="10"/>
      <c r="G125" s="11" t="s">
        <v>543</v>
      </c>
      <c r="H125" s="12"/>
      <c r="I125" s="10">
        <f>SUM(I110:I124)</f>
        <v>30</v>
      </c>
    </row>
    <row r="126" spans="1:97" s="6" customFormat="1" ht="72" x14ac:dyDescent="0.2">
      <c r="A126" s="3" t="s">
        <v>544</v>
      </c>
      <c r="B126" s="3" t="s">
        <v>514</v>
      </c>
      <c r="C126" s="3">
        <v>11</v>
      </c>
      <c r="D126" s="3" t="s">
        <v>39</v>
      </c>
      <c r="E126" s="3" t="s">
        <v>870</v>
      </c>
      <c r="F126" s="3" t="s">
        <v>515</v>
      </c>
      <c r="G126" s="3" t="s">
        <v>883</v>
      </c>
      <c r="H126" s="3" t="s">
        <v>746</v>
      </c>
      <c r="I126" s="3">
        <f>IF(A126="I",3,IF(A126="II",2,1))</f>
        <v>3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</row>
    <row r="127" spans="1:97" s="6" customFormat="1" ht="24" x14ac:dyDescent="0.2">
      <c r="A127" s="10"/>
      <c r="B127" s="11" t="s">
        <v>899</v>
      </c>
      <c r="C127" s="10"/>
      <c r="D127" s="10"/>
      <c r="E127" s="10"/>
      <c r="F127" s="10"/>
      <c r="G127" s="11" t="s">
        <v>883</v>
      </c>
      <c r="H127" s="12"/>
      <c r="I127" s="10">
        <f>I126</f>
        <v>3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</row>
    <row r="128" spans="1:97" s="6" customFormat="1" ht="72" x14ac:dyDescent="0.2">
      <c r="A128" s="3" t="s">
        <v>544</v>
      </c>
      <c r="B128" s="3" t="s">
        <v>429</v>
      </c>
      <c r="C128" s="3">
        <v>8</v>
      </c>
      <c r="D128" s="3" t="s">
        <v>89</v>
      </c>
      <c r="E128" s="3" t="s">
        <v>548</v>
      </c>
      <c r="F128" s="3" t="s">
        <v>430</v>
      </c>
      <c r="G128" s="3" t="s">
        <v>566</v>
      </c>
      <c r="H128" s="3" t="s">
        <v>819</v>
      </c>
      <c r="I128" s="3">
        <f>IF(A128="I",3,IF(A128="II",2,1))</f>
        <v>3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</row>
    <row r="129" spans="1:97" s="6" customFormat="1" ht="60" x14ac:dyDescent="0.2">
      <c r="A129" s="3" t="s">
        <v>544</v>
      </c>
      <c r="B129" s="3" t="s">
        <v>516</v>
      </c>
      <c r="C129" s="3">
        <v>8</v>
      </c>
      <c r="D129" s="3" t="s">
        <v>188</v>
      </c>
      <c r="E129" s="3" t="s">
        <v>550</v>
      </c>
      <c r="F129" s="3" t="s">
        <v>517</v>
      </c>
      <c r="G129" s="3" t="s">
        <v>566</v>
      </c>
      <c r="H129" s="3" t="s">
        <v>775</v>
      </c>
      <c r="I129" s="3">
        <f>IF(A129="I",3,IF(A129="II",2,1))</f>
        <v>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</row>
    <row r="130" spans="1:97" s="6" customFormat="1" ht="60" x14ac:dyDescent="0.2">
      <c r="A130" s="3" t="s">
        <v>544</v>
      </c>
      <c r="B130" s="3" t="s">
        <v>219</v>
      </c>
      <c r="C130" s="3">
        <v>11</v>
      </c>
      <c r="D130" s="3" t="s">
        <v>87</v>
      </c>
      <c r="E130" s="3" t="s">
        <v>548</v>
      </c>
      <c r="F130" s="3" t="s">
        <v>220</v>
      </c>
      <c r="G130" s="3" t="s">
        <v>566</v>
      </c>
      <c r="H130" s="3" t="s">
        <v>820</v>
      </c>
      <c r="I130" s="3">
        <f>IF(A130="I",3,IF(A130="II",2,1))</f>
        <v>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</row>
    <row r="131" spans="1:97" s="6" customFormat="1" ht="60" x14ac:dyDescent="0.2">
      <c r="A131" s="3" t="s">
        <v>546</v>
      </c>
      <c r="B131" s="3" t="s">
        <v>57</v>
      </c>
      <c r="C131" s="3">
        <v>11</v>
      </c>
      <c r="D131" s="3" t="s">
        <v>25</v>
      </c>
      <c r="E131" s="3" t="s">
        <v>548</v>
      </c>
      <c r="F131" s="3" t="s">
        <v>274</v>
      </c>
      <c r="G131" s="3" t="s">
        <v>566</v>
      </c>
      <c r="H131" s="3" t="s">
        <v>58</v>
      </c>
      <c r="I131" s="3">
        <f>IF(A131="I",3,IF(A131="II",2,1))</f>
        <v>2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</row>
    <row r="132" spans="1:97" s="6" customFormat="1" ht="60" x14ac:dyDescent="0.2">
      <c r="A132" s="10"/>
      <c r="B132" s="11" t="s">
        <v>899</v>
      </c>
      <c r="C132" s="10"/>
      <c r="D132" s="10"/>
      <c r="E132" s="10"/>
      <c r="F132" s="10"/>
      <c r="G132" s="11" t="s">
        <v>566</v>
      </c>
      <c r="H132" s="12"/>
      <c r="I132" s="10">
        <f>SUM(I128:I131)</f>
        <v>11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</row>
    <row r="133" spans="1:97" s="6" customFormat="1" ht="36" x14ac:dyDescent="0.2">
      <c r="A133" s="3" t="s">
        <v>547</v>
      </c>
      <c r="B133" s="3" t="s">
        <v>168</v>
      </c>
      <c r="C133" s="3">
        <v>5</v>
      </c>
      <c r="D133" s="3" t="s">
        <v>76</v>
      </c>
      <c r="E133" s="3" t="s">
        <v>550</v>
      </c>
      <c r="F133" s="3" t="s">
        <v>169</v>
      </c>
      <c r="G133" s="3" t="s">
        <v>839</v>
      </c>
      <c r="H133" s="3" t="s">
        <v>170</v>
      </c>
      <c r="I133" s="3">
        <f>IF(A133="I",3,IF(A133="II",2,1))</f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</row>
    <row r="134" spans="1:97" s="6" customFormat="1" ht="36" x14ac:dyDescent="0.2">
      <c r="A134" s="10"/>
      <c r="B134" s="11" t="s">
        <v>899</v>
      </c>
      <c r="C134" s="10"/>
      <c r="D134" s="10"/>
      <c r="E134" s="10"/>
      <c r="F134" s="10"/>
      <c r="G134" s="11" t="s">
        <v>839</v>
      </c>
      <c r="H134" s="12"/>
      <c r="I134" s="10">
        <f>I133</f>
        <v>1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</row>
    <row r="135" spans="1:97" s="6" customFormat="1" ht="24" x14ac:dyDescent="0.2">
      <c r="A135" s="3" t="s">
        <v>546</v>
      </c>
      <c r="B135" s="3" t="s">
        <v>267</v>
      </c>
      <c r="C135" s="3">
        <v>1</v>
      </c>
      <c r="D135" s="3" t="s">
        <v>188</v>
      </c>
      <c r="E135" s="3" t="s">
        <v>550</v>
      </c>
      <c r="F135" s="3" t="s">
        <v>268</v>
      </c>
      <c r="G135" s="3" t="s">
        <v>586</v>
      </c>
      <c r="H135" s="3" t="s">
        <v>776</v>
      </c>
      <c r="I135" s="3">
        <f>IF(A135="I",3,IF(A135="II",2,1))</f>
        <v>2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</row>
    <row r="136" spans="1:97" s="6" customFormat="1" ht="24" x14ac:dyDescent="0.2">
      <c r="A136" s="3" t="s">
        <v>547</v>
      </c>
      <c r="B136" s="3" t="s">
        <v>585</v>
      </c>
      <c r="C136" s="3">
        <v>6</v>
      </c>
      <c r="D136" s="3" t="s">
        <v>188</v>
      </c>
      <c r="E136" s="3" t="s">
        <v>550</v>
      </c>
      <c r="F136" s="3"/>
      <c r="G136" s="3" t="s">
        <v>586</v>
      </c>
      <c r="H136" s="3" t="s">
        <v>587</v>
      </c>
      <c r="I136" s="3">
        <f>IF(A136="I",3,IF(A136="II",2,1))</f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</row>
    <row r="137" spans="1:97" s="6" customFormat="1" ht="24" x14ac:dyDescent="0.2">
      <c r="A137" s="3" t="s">
        <v>547</v>
      </c>
      <c r="B137" s="3" t="s">
        <v>537</v>
      </c>
      <c r="C137" s="3">
        <v>9</v>
      </c>
      <c r="D137" s="3" t="s">
        <v>39</v>
      </c>
      <c r="E137" s="3" t="s">
        <v>870</v>
      </c>
      <c r="F137" s="3" t="s">
        <v>538</v>
      </c>
      <c r="G137" s="3" t="s">
        <v>586</v>
      </c>
      <c r="H137" s="3" t="s">
        <v>826</v>
      </c>
      <c r="I137" s="3">
        <f>IF(A137="I",3,IF(A137="II",2,1))</f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</row>
    <row r="138" spans="1:97" s="6" customFormat="1" ht="36" x14ac:dyDescent="0.2">
      <c r="A138" s="3" t="s">
        <v>547</v>
      </c>
      <c r="B138" s="3" t="s">
        <v>267</v>
      </c>
      <c r="C138" s="3">
        <v>1</v>
      </c>
      <c r="D138" s="3" t="s">
        <v>19</v>
      </c>
      <c r="E138" s="3" t="s">
        <v>550</v>
      </c>
      <c r="F138" s="3" t="s">
        <v>271</v>
      </c>
      <c r="G138" s="3" t="s">
        <v>586</v>
      </c>
      <c r="H138" s="3" t="s">
        <v>776</v>
      </c>
      <c r="I138" s="3">
        <f>IF(A138="I",3,IF(A138="II",2,1))</f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</row>
    <row r="139" spans="1:97" s="6" customFormat="1" ht="24" x14ac:dyDescent="0.2">
      <c r="A139" s="10"/>
      <c r="B139" s="11" t="s">
        <v>899</v>
      </c>
      <c r="C139" s="10"/>
      <c r="D139" s="10"/>
      <c r="E139" s="10"/>
      <c r="F139" s="10"/>
      <c r="G139" s="11" t="s">
        <v>586</v>
      </c>
      <c r="H139" s="12"/>
      <c r="I139" s="10">
        <f>SUM(I135:I138)</f>
        <v>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</row>
    <row r="140" spans="1:97" s="6" customFormat="1" ht="72" x14ac:dyDescent="0.2">
      <c r="A140" s="3" t="s">
        <v>546</v>
      </c>
      <c r="B140" s="3" t="s">
        <v>559</v>
      </c>
      <c r="C140" s="3">
        <v>9</v>
      </c>
      <c r="D140" s="3" t="s">
        <v>511</v>
      </c>
      <c r="E140" s="3" t="s">
        <v>870</v>
      </c>
      <c r="F140" s="3" t="s">
        <v>512</v>
      </c>
      <c r="G140" s="3" t="s">
        <v>901</v>
      </c>
      <c r="H140" s="3" t="s">
        <v>766</v>
      </c>
      <c r="I140" s="3">
        <f>IF(A140="I",3,IF(A140="II",2,1))</f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</row>
    <row r="141" spans="1:97" s="6" customFormat="1" ht="84" x14ac:dyDescent="0.2">
      <c r="A141" s="3" t="s">
        <v>544</v>
      </c>
      <c r="B141" s="3" t="s">
        <v>306</v>
      </c>
      <c r="C141" s="3">
        <v>9</v>
      </c>
      <c r="D141" s="3" t="s">
        <v>511</v>
      </c>
      <c r="E141" s="3" t="s">
        <v>870</v>
      </c>
      <c r="F141" s="3" t="s">
        <v>307</v>
      </c>
      <c r="G141" s="3" t="s">
        <v>900</v>
      </c>
      <c r="H141" s="3" t="s">
        <v>765</v>
      </c>
      <c r="I141" s="3">
        <f>IF(A141="I",3,IF(A141="II",2,1))</f>
        <v>3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</row>
    <row r="142" spans="1:97" s="6" customFormat="1" ht="72" x14ac:dyDescent="0.2">
      <c r="A142" s="3" t="s">
        <v>544</v>
      </c>
      <c r="B142" s="3" t="s">
        <v>306</v>
      </c>
      <c r="C142" s="3">
        <v>9</v>
      </c>
      <c r="D142" s="3" t="s">
        <v>32</v>
      </c>
      <c r="E142" s="3" t="s">
        <v>550</v>
      </c>
      <c r="F142" s="3" t="s">
        <v>308</v>
      </c>
      <c r="G142" s="3" t="s">
        <v>900</v>
      </c>
      <c r="H142" s="3" t="s">
        <v>756</v>
      </c>
      <c r="I142" s="3">
        <f>IF(A142="I",3,IF(A142="II",2,1))</f>
        <v>3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</row>
    <row r="143" spans="1:97" s="6" customFormat="1" ht="48" x14ac:dyDescent="0.2">
      <c r="A143" s="10"/>
      <c r="B143" s="11" t="s">
        <v>899</v>
      </c>
      <c r="C143" s="10"/>
      <c r="D143" s="10"/>
      <c r="E143" s="10"/>
      <c r="F143" s="10"/>
      <c r="G143" s="11" t="s">
        <v>902</v>
      </c>
      <c r="H143" s="12"/>
      <c r="I143" s="10">
        <f>SUM(I140:I142)</f>
        <v>8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</row>
    <row r="144" spans="1:97" s="6" customFormat="1" ht="36" x14ac:dyDescent="0.2">
      <c r="A144" s="3" t="s">
        <v>544</v>
      </c>
      <c r="B144" s="3" t="s">
        <v>471</v>
      </c>
      <c r="C144" s="3">
        <v>8</v>
      </c>
      <c r="D144" s="3" t="s">
        <v>21</v>
      </c>
      <c r="E144" s="3" t="s">
        <v>550</v>
      </c>
      <c r="F144" s="3" t="s">
        <v>472</v>
      </c>
      <c r="G144" s="3" t="s">
        <v>216</v>
      </c>
      <c r="H144" s="3" t="s">
        <v>762</v>
      </c>
      <c r="I144" s="3">
        <f>IF(A144="I",3,IF(A144="II",2,1))</f>
        <v>3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</row>
    <row r="145" spans="1:97" s="6" customFormat="1" ht="24" x14ac:dyDescent="0.2">
      <c r="A145" s="10"/>
      <c r="B145" s="11" t="s">
        <v>899</v>
      </c>
      <c r="C145" s="10"/>
      <c r="D145" s="10"/>
      <c r="E145" s="10"/>
      <c r="F145" s="10"/>
      <c r="G145" s="11" t="s">
        <v>216</v>
      </c>
      <c r="H145" s="12"/>
      <c r="I145" s="10">
        <f>I144</f>
        <v>3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</row>
    <row r="146" spans="1:97" s="6" customFormat="1" ht="48" x14ac:dyDescent="0.2">
      <c r="A146" s="3" t="s">
        <v>544</v>
      </c>
      <c r="B146" s="3" t="s">
        <v>133</v>
      </c>
      <c r="C146" s="3">
        <v>7</v>
      </c>
      <c r="D146" s="3" t="s">
        <v>7</v>
      </c>
      <c r="E146" s="3" t="s">
        <v>550</v>
      </c>
      <c r="F146" s="3" t="s">
        <v>134</v>
      </c>
      <c r="G146" s="3" t="s">
        <v>568</v>
      </c>
      <c r="H146" s="3" t="s">
        <v>866</v>
      </c>
      <c r="I146" s="3">
        <f>IF(A146="I",3,IF(A146="II",2,1))</f>
        <v>3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</row>
    <row r="147" spans="1:97" s="6" customFormat="1" ht="48" x14ac:dyDescent="0.2">
      <c r="A147" s="3" t="s">
        <v>546</v>
      </c>
      <c r="B147" s="3" t="s">
        <v>131</v>
      </c>
      <c r="C147" s="3">
        <v>8</v>
      </c>
      <c r="D147" s="3" t="s">
        <v>32</v>
      </c>
      <c r="E147" s="3" t="s">
        <v>550</v>
      </c>
      <c r="F147" s="3" t="s">
        <v>132</v>
      </c>
      <c r="G147" s="3" t="s">
        <v>568</v>
      </c>
      <c r="H147" s="3" t="s">
        <v>286</v>
      </c>
      <c r="I147" s="3">
        <f>IF(A147="I",3,IF(A147="II",2,1))</f>
        <v>2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</row>
    <row r="148" spans="1:97" s="6" customFormat="1" ht="48" x14ac:dyDescent="0.2">
      <c r="A148" s="10"/>
      <c r="B148" s="11" t="s">
        <v>899</v>
      </c>
      <c r="C148" s="10"/>
      <c r="D148" s="10"/>
      <c r="E148" s="10"/>
      <c r="F148" s="10"/>
      <c r="G148" s="11" t="s">
        <v>568</v>
      </c>
      <c r="H148" s="12"/>
      <c r="I148" s="10">
        <f>SUM(I146:I147)</f>
        <v>5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</row>
    <row r="149" spans="1:97" s="6" customFormat="1" ht="36" x14ac:dyDescent="0.2">
      <c r="A149" s="3" t="s">
        <v>544</v>
      </c>
      <c r="B149" s="3" t="s">
        <v>551</v>
      </c>
      <c r="C149" s="3">
        <v>11</v>
      </c>
      <c r="D149" s="3" t="s">
        <v>8</v>
      </c>
      <c r="E149" s="3" t="s">
        <v>548</v>
      </c>
      <c r="F149" s="3" t="s">
        <v>30</v>
      </c>
      <c r="G149" s="3" t="s">
        <v>840</v>
      </c>
      <c r="H149" s="3" t="s">
        <v>31</v>
      </c>
      <c r="I149" s="3">
        <f>IF(A149="I",3,IF(A149="II",2,1))</f>
        <v>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</row>
    <row r="150" spans="1:97" s="6" customFormat="1" ht="36" x14ac:dyDescent="0.2">
      <c r="A150" s="10"/>
      <c r="B150" s="11" t="s">
        <v>899</v>
      </c>
      <c r="C150" s="10"/>
      <c r="D150" s="10"/>
      <c r="E150" s="10"/>
      <c r="F150" s="10"/>
      <c r="G150" s="11" t="s">
        <v>840</v>
      </c>
      <c r="H150" s="12"/>
      <c r="I150" s="10">
        <f>I149</f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</row>
    <row r="151" spans="1:97" s="6" customFormat="1" ht="24" x14ac:dyDescent="0.2">
      <c r="A151" s="3" t="s">
        <v>546</v>
      </c>
      <c r="B151" s="3" t="s">
        <v>75</v>
      </c>
      <c r="C151" s="3">
        <v>9</v>
      </c>
      <c r="D151" s="3" t="s">
        <v>76</v>
      </c>
      <c r="E151" s="3" t="s">
        <v>550</v>
      </c>
      <c r="F151" s="3" t="s">
        <v>77</v>
      </c>
      <c r="G151" s="3" t="s">
        <v>78</v>
      </c>
      <c r="H151" s="3" t="s">
        <v>167</v>
      </c>
      <c r="I151" s="3">
        <f>IF(A151="I",3,IF(A151="II",2,1))</f>
        <v>2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</row>
    <row r="152" spans="1:97" s="6" customFormat="1" ht="24" x14ac:dyDescent="0.2">
      <c r="A152" s="10"/>
      <c r="B152" s="11" t="s">
        <v>899</v>
      </c>
      <c r="C152" s="10"/>
      <c r="D152" s="10"/>
      <c r="E152" s="10"/>
      <c r="F152" s="10"/>
      <c r="G152" s="11" t="s">
        <v>78</v>
      </c>
      <c r="H152" s="12"/>
      <c r="I152" s="10">
        <f>I151</f>
        <v>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</row>
    <row r="153" spans="1:97" s="6" customFormat="1" ht="36" x14ac:dyDescent="0.2">
      <c r="A153" s="3" t="s">
        <v>547</v>
      </c>
      <c r="B153" s="3" t="s">
        <v>144</v>
      </c>
      <c r="C153" s="3">
        <v>9</v>
      </c>
      <c r="D153" s="3" t="s">
        <v>647</v>
      </c>
      <c r="E153" s="3" t="s">
        <v>548</v>
      </c>
      <c r="F153" s="3"/>
      <c r="G153" s="3" t="s">
        <v>569</v>
      </c>
      <c r="H153" s="3" t="s">
        <v>729</v>
      </c>
      <c r="I153" s="3">
        <f>IF(A153="I",3,IF(A153="II",2,1))</f>
        <v>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</row>
    <row r="154" spans="1:97" s="6" customFormat="1" ht="36" x14ac:dyDescent="0.2">
      <c r="A154" s="10"/>
      <c r="B154" s="11" t="s">
        <v>899</v>
      </c>
      <c r="C154" s="10"/>
      <c r="D154" s="10"/>
      <c r="E154" s="10"/>
      <c r="F154" s="10"/>
      <c r="G154" s="11" t="s">
        <v>569</v>
      </c>
      <c r="H154" s="12"/>
      <c r="I154" s="10">
        <f>I153</f>
        <v>1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</row>
    <row r="155" spans="1:97" s="6" customFormat="1" ht="36" x14ac:dyDescent="0.2">
      <c r="A155" s="3" t="s">
        <v>546</v>
      </c>
      <c r="B155" s="3" t="s">
        <v>666</v>
      </c>
      <c r="C155" s="3">
        <v>4</v>
      </c>
      <c r="D155" s="3" t="s">
        <v>523</v>
      </c>
      <c r="E155" s="3" t="s">
        <v>870</v>
      </c>
      <c r="F155" s="3" t="s">
        <v>667</v>
      </c>
      <c r="G155" s="3" t="s">
        <v>570</v>
      </c>
      <c r="H155" s="3" t="s">
        <v>871</v>
      </c>
      <c r="I155" s="3">
        <f>IF(A155="I",3,IF(A155="II",2,1))</f>
        <v>2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</row>
    <row r="156" spans="1:97" s="6" customFormat="1" ht="36" x14ac:dyDescent="0.2">
      <c r="A156" s="3" t="s">
        <v>546</v>
      </c>
      <c r="B156" s="3" t="s">
        <v>648</v>
      </c>
      <c r="C156" s="3">
        <v>5</v>
      </c>
      <c r="D156" s="3" t="s">
        <v>647</v>
      </c>
      <c r="E156" s="3" t="s">
        <v>550</v>
      </c>
      <c r="F156" s="3" t="s">
        <v>665</v>
      </c>
      <c r="G156" s="3" t="s">
        <v>570</v>
      </c>
      <c r="H156" s="3" t="s">
        <v>871</v>
      </c>
      <c r="I156" s="3">
        <f>IF(A156="I",3,IF(A156="II",2,1))</f>
        <v>2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</row>
    <row r="157" spans="1:97" ht="36" x14ac:dyDescent="0.2">
      <c r="A157" s="3" t="s">
        <v>547</v>
      </c>
      <c r="B157" s="3" t="s">
        <v>467</v>
      </c>
      <c r="C157" s="3">
        <v>10</v>
      </c>
      <c r="D157" s="3" t="s">
        <v>112</v>
      </c>
      <c r="E157" s="3" t="s">
        <v>548</v>
      </c>
      <c r="F157" s="3" t="s">
        <v>338</v>
      </c>
      <c r="G157" s="3" t="s">
        <v>570</v>
      </c>
      <c r="H157" s="3" t="s">
        <v>442</v>
      </c>
      <c r="I157" s="3">
        <f>IF(A157="I",3,IF(A157="II",2,1))</f>
        <v>1</v>
      </c>
    </row>
    <row r="158" spans="1:97" s="6" customFormat="1" ht="36" x14ac:dyDescent="0.2">
      <c r="A158" s="3" t="s">
        <v>547</v>
      </c>
      <c r="B158" s="3" t="s">
        <v>340</v>
      </c>
      <c r="C158" s="3">
        <v>11</v>
      </c>
      <c r="D158" s="3" t="s">
        <v>32</v>
      </c>
      <c r="E158" s="3" t="s">
        <v>548</v>
      </c>
      <c r="F158" s="3" t="s">
        <v>339</v>
      </c>
      <c r="G158" s="3" t="s">
        <v>570</v>
      </c>
      <c r="H158" s="3" t="s">
        <v>811</v>
      </c>
      <c r="I158" s="3">
        <f>IF(A158="I",3,IF(A158="II",2,1))</f>
        <v>1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</row>
    <row r="159" spans="1:97" s="6" customFormat="1" ht="36" x14ac:dyDescent="0.2">
      <c r="A159" s="10"/>
      <c r="B159" s="11" t="s">
        <v>899</v>
      </c>
      <c r="C159" s="10"/>
      <c r="D159" s="10"/>
      <c r="E159" s="10"/>
      <c r="F159" s="10"/>
      <c r="G159" s="11" t="s">
        <v>570</v>
      </c>
      <c r="H159" s="12"/>
      <c r="I159" s="10">
        <f>SUM(I155:I158)</f>
        <v>6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</row>
    <row r="160" spans="1:97" s="6" customFormat="1" ht="48" x14ac:dyDescent="0.2">
      <c r="A160" s="3" t="s">
        <v>547</v>
      </c>
      <c r="B160" s="3" t="s">
        <v>256</v>
      </c>
      <c r="C160" s="3">
        <v>10</v>
      </c>
      <c r="D160" s="3" t="s">
        <v>6</v>
      </c>
      <c r="E160" s="3" t="s">
        <v>548</v>
      </c>
      <c r="F160" s="3" t="s">
        <v>257</v>
      </c>
      <c r="G160" s="3" t="s">
        <v>558</v>
      </c>
      <c r="H160" s="3" t="s">
        <v>750</v>
      </c>
      <c r="I160" s="3">
        <f>IF(A160="I",3,IF(A160="II",2,1))</f>
        <v>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</row>
    <row r="161" spans="1:97" s="6" customFormat="1" ht="48" x14ac:dyDescent="0.2">
      <c r="A161" s="10"/>
      <c r="B161" s="11" t="s">
        <v>899</v>
      </c>
      <c r="C161" s="10"/>
      <c r="D161" s="10"/>
      <c r="E161" s="10"/>
      <c r="F161" s="10"/>
      <c r="G161" s="11" t="s">
        <v>558</v>
      </c>
      <c r="H161" s="12"/>
      <c r="I161" s="10">
        <f>I160</f>
        <v>1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</row>
    <row r="162" spans="1:97" ht="48" x14ac:dyDescent="0.2">
      <c r="A162" s="3" t="s">
        <v>544</v>
      </c>
      <c r="B162" s="3" t="s">
        <v>600</v>
      </c>
      <c r="C162" s="3" t="s">
        <v>500</v>
      </c>
      <c r="D162" s="3" t="s">
        <v>188</v>
      </c>
      <c r="E162" s="3" t="s">
        <v>550</v>
      </c>
      <c r="F162" s="3" t="s">
        <v>499</v>
      </c>
      <c r="G162" s="3" t="s">
        <v>567</v>
      </c>
      <c r="H162" s="3" t="s">
        <v>787</v>
      </c>
      <c r="I162" s="3">
        <f>IF(A162="I",3,IF(A162="II",2,1))</f>
        <v>3</v>
      </c>
    </row>
    <row r="163" spans="1:97" s="6" customFormat="1" ht="36" x14ac:dyDescent="0.2">
      <c r="A163" s="10"/>
      <c r="B163" s="11" t="s">
        <v>899</v>
      </c>
      <c r="C163" s="10"/>
      <c r="D163" s="10"/>
      <c r="E163" s="10"/>
      <c r="F163" s="10"/>
      <c r="G163" s="11" t="s">
        <v>567</v>
      </c>
      <c r="H163" s="12"/>
      <c r="I163" s="10">
        <f>I162</f>
        <v>3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</row>
    <row r="164" spans="1:97" ht="36" x14ac:dyDescent="0.2">
      <c r="A164" s="3" t="s">
        <v>546</v>
      </c>
      <c r="B164" s="3" t="s">
        <v>652</v>
      </c>
      <c r="C164" s="3"/>
      <c r="D164" s="3" t="s">
        <v>647</v>
      </c>
      <c r="E164" s="3" t="s">
        <v>548</v>
      </c>
      <c r="F164" s="3"/>
      <c r="G164" s="3" t="s">
        <v>650</v>
      </c>
      <c r="H164" s="3" t="s">
        <v>788</v>
      </c>
      <c r="I164" s="3">
        <f>IF(A164="I",3,IF(A164="II",2,1))</f>
        <v>2</v>
      </c>
    </row>
    <row r="165" spans="1:97" s="6" customFormat="1" ht="36" x14ac:dyDescent="0.2">
      <c r="A165" s="3" t="s">
        <v>547</v>
      </c>
      <c r="B165" s="3" t="s">
        <v>719</v>
      </c>
      <c r="C165" s="3"/>
      <c r="D165" s="3" t="s">
        <v>647</v>
      </c>
      <c r="E165" s="3" t="s">
        <v>550</v>
      </c>
      <c r="F165" s="3"/>
      <c r="G165" s="3" t="s">
        <v>650</v>
      </c>
      <c r="H165" s="3" t="s">
        <v>788</v>
      </c>
      <c r="I165" s="3">
        <f>IF(A165="I",3,IF(A165="II",2,1))</f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</row>
    <row r="166" spans="1:97" s="6" customFormat="1" ht="36" x14ac:dyDescent="0.2">
      <c r="A166" s="3" t="s">
        <v>547</v>
      </c>
      <c r="B166" s="3" t="s">
        <v>852</v>
      </c>
      <c r="C166" s="3"/>
      <c r="D166" s="3" t="s">
        <v>637</v>
      </c>
      <c r="E166" s="3" t="s">
        <v>550</v>
      </c>
      <c r="F166" s="3"/>
      <c r="G166" s="3" t="s">
        <v>650</v>
      </c>
      <c r="H166" s="3"/>
      <c r="I166" s="3">
        <f>IF(A166="I",3,IF(A166="II",2,1))</f>
        <v>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</row>
    <row r="167" spans="1:97" s="6" customFormat="1" ht="36" x14ac:dyDescent="0.2">
      <c r="A167" s="10"/>
      <c r="B167" s="11" t="s">
        <v>899</v>
      </c>
      <c r="C167" s="10"/>
      <c r="D167" s="10"/>
      <c r="E167" s="10"/>
      <c r="F167" s="10"/>
      <c r="G167" s="11" t="s">
        <v>570</v>
      </c>
      <c r="H167" s="12"/>
      <c r="I167" s="10">
        <f>SUM(I164:I166)</f>
        <v>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</row>
    <row r="168" spans="1:97" s="6" customFormat="1" ht="48" x14ac:dyDescent="0.2">
      <c r="A168" s="3" t="s">
        <v>544</v>
      </c>
      <c r="B168" s="3" t="s">
        <v>114</v>
      </c>
      <c r="C168" s="3">
        <v>8</v>
      </c>
      <c r="D168" s="3" t="s">
        <v>8</v>
      </c>
      <c r="E168" s="3" t="s">
        <v>550</v>
      </c>
      <c r="F168" s="3" t="s">
        <v>251</v>
      </c>
      <c r="G168" s="3" t="s">
        <v>115</v>
      </c>
      <c r="H168" s="3" t="s">
        <v>116</v>
      </c>
      <c r="I168" s="3">
        <f>IF(A168="I",3,IF(A168="II",2,1))</f>
        <v>3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</row>
    <row r="169" spans="1:97" ht="36" x14ac:dyDescent="0.2">
      <c r="A169" s="3" t="s">
        <v>544</v>
      </c>
      <c r="B169" s="3" t="s">
        <v>424</v>
      </c>
      <c r="C169" s="3">
        <v>1</v>
      </c>
      <c r="D169" s="3" t="s">
        <v>637</v>
      </c>
      <c r="E169" s="3" t="s">
        <v>550</v>
      </c>
      <c r="F169" s="3" t="s">
        <v>655</v>
      </c>
      <c r="G169" s="3" t="s">
        <v>115</v>
      </c>
      <c r="H169" s="3" t="s">
        <v>834</v>
      </c>
      <c r="I169" s="3">
        <f>IF(A169="I",3,IF(A169="II",2,1))</f>
        <v>3</v>
      </c>
    </row>
    <row r="170" spans="1:97" ht="24" x14ac:dyDescent="0.2">
      <c r="A170" s="3" t="s">
        <v>544</v>
      </c>
      <c r="B170" s="3" t="s">
        <v>114</v>
      </c>
      <c r="C170" s="3">
        <v>8</v>
      </c>
      <c r="D170" s="3" t="s">
        <v>70</v>
      </c>
      <c r="E170" s="3" t="s">
        <v>550</v>
      </c>
      <c r="F170" s="3" t="s">
        <v>113</v>
      </c>
      <c r="G170" s="3" t="s">
        <v>115</v>
      </c>
      <c r="H170" s="3" t="s">
        <v>116</v>
      </c>
      <c r="I170" s="3">
        <f>IF(A170="I",3,IF(A170="II",2,1))</f>
        <v>3</v>
      </c>
    </row>
    <row r="171" spans="1:97" s="6" customFormat="1" ht="48" x14ac:dyDescent="0.2">
      <c r="A171" s="3" t="s">
        <v>547</v>
      </c>
      <c r="B171" s="3" t="s">
        <v>165</v>
      </c>
      <c r="C171" s="3">
        <v>3</v>
      </c>
      <c r="D171" s="3" t="s">
        <v>22</v>
      </c>
      <c r="E171" s="3" t="s">
        <v>550</v>
      </c>
      <c r="F171" s="3" t="s">
        <v>166</v>
      </c>
      <c r="G171" s="3" t="s">
        <v>115</v>
      </c>
      <c r="H171" s="3" t="s">
        <v>727</v>
      </c>
      <c r="I171" s="3">
        <f>IF(A171="I",3,IF(A171="II",2,1))</f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</row>
    <row r="172" spans="1:97" s="6" customFormat="1" ht="24" x14ac:dyDescent="0.2">
      <c r="A172" s="10"/>
      <c r="B172" s="11" t="s">
        <v>899</v>
      </c>
      <c r="C172" s="10"/>
      <c r="D172" s="10"/>
      <c r="E172" s="10"/>
      <c r="F172" s="10"/>
      <c r="G172" s="11" t="s">
        <v>115</v>
      </c>
      <c r="H172" s="12"/>
      <c r="I172" s="10">
        <f>SUM(I168:I171)</f>
        <v>10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</row>
    <row r="173" spans="1:97" ht="72" x14ac:dyDescent="0.2">
      <c r="A173" s="3" t="s">
        <v>546</v>
      </c>
      <c r="B173" s="3" t="s">
        <v>622</v>
      </c>
      <c r="C173" s="3" t="s">
        <v>623</v>
      </c>
      <c r="D173" s="3" t="s">
        <v>523</v>
      </c>
      <c r="E173" s="3" t="s">
        <v>870</v>
      </c>
      <c r="F173" s="3" t="s">
        <v>433</v>
      </c>
      <c r="G173" s="3" t="s">
        <v>434</v>
      </c>
      <c r="H173" s="3" t="s">
        <v>828</v>
      </c>
      <c r="I173" s="3">
        <f>IF(A173="I",3,IF(A173="II",2,1))</f>
        <v>2</v>
      </c>
    </row>
    <row r="174" spans="1:97" s="6" customFormat="1" ht="24" x14ac:dyDescent="0.2">
      <c r="A174" s="10"/>
      <c r="B174" s="11" t="s">
        <v>899</v>
      </c>
      <c r="C174" s="10"/>
      <c r="D174" s="10"/>
      <c r="E174" s="10"/>
      <c r="F174" s="10"/>
      <c r="G174" s="11" t="s">
        <v>434</v>
      </c>
      <c r="H174" s="12"/>
      <c r="I174" s="10">
        <f>I173</f>
        <v>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</row>
    <row r="175" spans="1:97" s="6" customFormat="1" ht="24" x14ac:dyDescent="0.2">
      <c r="A175" s="3" t="s">
        <v>544</v>
      </c>
      <c r="B175" s="3" t="s">
        <v>10</v>
      </c>
      <c r="C175" s="3">
        <v>11</v>
      </c>
      <c r="D175" s="3" t="s">
        <v>7</v>
      </c>
      <c r="E175" s="3" t="s">
        <v>548</v>
      </c>
      <c r="F175" s="3" t="s">
        <v>14</v>
      </c>
      <c r="G175" s="3" t="s">
        <v>575</v>
      </c>
      <c r="H175" s="3" t="s">
        <v>15</v>
      </c>
      <c r="I175" s="3">
        <f>IF(A175="I",3,IF(A175="II",2,1))</f>
        <v>3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</row>
    <row r="176" spans="1:97" ht="48" x14ac:dyDescent="0.2">
      <c r="A176" s="3" t="s">
        <v>544</v>
      </c>
      <c r="B176" s="3" t="s">
        <v>592</v>
      </c>
      <c r="C176" s="3">
        <v>8</v>
      </c>
      <c r="D176" s="3" t="s">
        <v>35</v>
      </c>
      <c r="E176" s="3" t="s">
        <v>550</v>
      </c>
      <c r="F176" s="3" t="s">
        <v>64</v>
      </c>
      <c r="G176" s="3" t="s">
        <v>575</v>
      </c>
      <c r="H176" s="3" t="s">
        <v>65</v>
      </c>
      <c r="I176" s="3">
        <f>IF(A176="I",3,IF(A176="II",2,1))</f>
        <v>3</v>
      </c>
    </row>
    <row r="177" spans="1:97" s="6" customFormat="1" ht="24" x14ac:dyDescent="0.2">
      <c r="A177" s="3" t="s">
        <v>544</v>
      </c>
      <c r="B177" s="3" t="s">
        <v>10</v>
      </c>
      <c r="C177" s="3">
        <v>11</v>
      </c>
      <c r="D177" s="3" t="s">
        <v>11</v>
      </c>
      <c r="E177" s="3" t="s">
        <v>548</v>
      </c>
      <c r="F177" s="3" t="s">
        <v>12</v>
      </c>
      <c r="G177" s="3" t="s">
        <v>575</v>
      </c>
      <c r="H177" s="3" t="s">
        <v>13</v>
      </c>
      <c r="I177" s="3">
        <f>IF(A177="I",3,IF(A177="II",2,1))</f>
        <v>3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</row>
    <row r="178" spans="1:97" ht="36" x14ac:dyDescent="0.2">
      <c r="A178" s="3" t="s">
        <v>546</v>
      </c>
      <c r="B178" s="3" t="s">
        <v>66</v>
      </c>
      <c r="C178" s="3">
        <v>8</v>
      </c>
      <c r="D178" s="3" t="s">
        <v>35</v>
      </c>
      <c r="E178" s="3" t="s">
        <v>550</v>
      </c>
      <c r="F178" s="3" t="s">
        <v>67</v>
      </c>
      <c r="G178" s="3" t="s">
        <v>575</v>
      </c>
      <c r="H178" s="3" t="s">
        <v>65</v>
      </c>
      <c r="I178" s="3">
        <f>IF(A178="I",3,IF(A178="II",2,1))</f>
        <v>2</v>
      </c>
    </row>
    <row r="179" spans="1:97" s="6" customFormat="1" ht="96" x14ac:dyDescent="0.2">
      <c r="A179" s="3" t="s">
        <v>546</v>
      </c>
      <c r="B179" s="3" t="s">
        <v>862</v>
      </c>
      <c r="C179" s="3">
        <v>5</v>
      </c>
      <c r="D179" s="3" t="s">
        <v>61</v>
      </c>
      <c r="E179" s="3" t="s">
        <v>550</v>
      </c>
      <c r="F179" s="3" t="s">
        <v>341</v>
      </c>
      <c r="G179" s="3" t="s">
        <v>575</v>
      </c>
      <c r="H179" s="3" t="s">
        <v>889</v>
      </c>
      <c r="I179" s="3">
        <f>IF(A179="I",3,IF(A179="II",2,1))</f>
        <v>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</row>
    <row r="180" spans="1:97" s="6" customFormat="1" ht="24" x14ac:dyDescent="0.2">
      <c r="A180" s="10"/>
      <c r="B180" s="11" t="s">
        <v>899</v>
      </c>
      <c r="C180" s="10"/>
      <c r="D180" s="10"/>
      <c r="E180" s="10"/>
      <c r="F180" s="10"/>
      <c r="G180" s="11" t="s">
        <v>575</v>
      </c>
      <c r="H180" s="12"/>
      <c r="I180" s="10">
        <f>SUM(I175:I179)</f>
        <v>13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</row>
    <row r="181" spans="1:97" s="6" customFormat="1" ht="24" x14ac:dyDescent="0.2">
      <c r="A181" s="3" t="s">
        <v>544</v>
      </c>
      <c r="B181" s="3" t="s">
        <v>297</v>
      </c>
      <c r="C181" s="3">
        <v>5</v>
      </c>
      <c r="D181" s="3" t="s">
        <v>25</v>
      </c>
      <c r="E181" s="3" t="s">
        <v>550</v>
      </c>
      <c r="F181" s="3" t="s">
        <v>298</v>
      </c>
      <c r="G181" s="3" t="s">
        <v>54</v>
      </c>
      <c r="H181" s="3" t="s">
        <v>876</v>
      </c>
      <c r="I181" s="3">
        <f>IF(A181="I",3,IF(A181="II",2,1))</f>
        <v>3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</row>
    <row r="182" spans="1:97" s="6" customFormat="1" ht="24" x14ac:dyDescent="0.2">
      <c r="A182" s="3" t="s">
        <v>546</v>
      </c>
      <c r="B182" s="3" t="s">
        <v>52</v>
      </c>
      <c r="C182" s="3">
        <v>7</v>
      </c>
      <c r="D182" s="3" t="s">
        <v>25</v>
      </c>
      <c r="E182" s="3" t="s">
        <v>550</v>
      </c>
      <c r="F182" s="3" t="s">
        <v>53</v>
      </c>
      <c r="G182" s="3" t="s">
        <v>54</v>
      </c>
      <c r="H182" s="3" t="s">
        <v>55</v>
      </c>
      <c r="I182" s="3">
        <f>IF(A182="I",3,IF(A182="II",2,1))</f>
        <v>2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</row>
    <row r="183" spans="1:97" ht="48" x14ac:dyDescent="0.2">
      <c r="A183" s="3" t="s">
        <v>546</v>
      </c>
      <c r="B183" s="3" t="s">
        <v>539</v>
      </c>
      <c r="C183" s="3">
        <v>7</v>
      </c>
      <c r="D183" s="3" t="s">
        <v>25</v>
      </c>
      <c r="E183" s="3" t="s">
        <v>550</v>
      </c>
      <c r="F183" s="3" t="s">
        <v>540</v>
      </c>
      <c r="G183" s="3" t="s">
        <v>54</v>
      </c>
      <c r="H183" s="3" t="s">
        <v>878</v>
      </c>
      <c r="I183" s="3">
        <f>IF(A183="I",3,IF(A183="II",2,1))</f>
        <v>2</v>
      </c>
    </row>
    <row r="184" spans="1:97" s="6" customFormat="1" ht="36" x14ac:dyDescent="0.2">
      <c r="A184" s="3" t="s">
        <v>546</v>
      </c>
      <c r="B184" s="3" t="s">
        <v>120</v>
      </c>
      <c r="C184" s="3">
        <v>8</v>
      </c>
      <c r="D184" s="3" t="s">
        <v>93</v>
      </c>
      <c r="E184" s="3" t="s">
        <v>870</v>
      </c>
      <c r="F184" s="3" t="s">
        <v>121</v>
      </c>
      <c r="G184" s="3" t="s">
        <v>54</v>
      </c>
      <c r="H184" s="3" t="s">
        <v>612</v>
      </c>
      <c r="I184" s="3">
        <f>IF(A184="I",3,IF(A184="II",2,1))</f>
        <v>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</row>
    <row r="185" spans="1:97" s="6" customFormat="1" ht="24" x14ac:dyDescent="0.2">
      <c r="A185" s="3" t="s">
        <v>547</v>
      </c>
      <c r="B185" s="3" t="s">
        <v>190</v>
      </c>
      <c r="C185" s="3">
        <v>5</v>
      </c>
      <c r="D185" s="3" t="s">
        <v>25</v>
      </c>
      <c r="E185" s="3" t="s">
        <v>550</v>
      </c>
      <c r="F185" s="3" t="s">
        <v>191</v>
      </c>
      <c r="G185" s="3" t="s">
        <v>54</v>
      </c>
      <c r="H185" s="3" t="s">
        <v>876</v>
      </c>
      <c r="I185" s="3">
        <f>IF(A185="I",3,IF(A185="II",2,1))</f>
        <v>1</v>
      </c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</row>
    <row r="186" spans="1:97" s="6" customFormat="1" ht="24" x14ac:dyDescent="0.2">
      <c r="A186" s="10"/>
      <c r="B186" s="11" t="s">
        <v>899</v>
      </c>
      <c r="C186" s="10"/>
      <c r="D186" s="10"/>
      <c r="E186" s="10"/>
      <c r="F186" s="10"/>
      <c r="G186" s="11" t="s">
        <v>54</v>
      </c>
      <c r="H186" s="12"/>
      <c r="I186" s="10">
        <f>SUM(I181:I185)</f>
        <v>10</v>
      </c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</row>
    <row r="187" spans="1:97" ht="48" x14ac:dyDescent="0.2">
      <c r="A187" s="3" t="s">
        <v>546</v>
      </c>
      <c r="B187" s="3" t="s">
        <v>253</v>
      </c>
      <c r="C187" s="3">
        <v>5</v>
      </c>
      <c r="D187" s="3" t="s">
        <v>255</v>
      </c>
      <c r="E187" s="3" t="s">
        <v>870</v>
      </c>
      <c r="F187" s="3" t="s">
        <v>254</v>
      </c>
      <c r="G187" s="3" t="s">
        <v>841</v>
      </c>
      <c r="H187" s="3" t="s">
        <v>816</v>
      </c>
      <c r="I187" s="3">
        <f>IF(A187="I",3,IF(A187="II",2,1))</f>
        <v>2</v>
      </c>
    </row>
    <row r="188" spans="1:97" s="6" customFormat="1" ht="24" x14ac:dyDescent="0.2">
      <c r="A188" s="10"/>
      <c r="B188" s="11" t="s">
        <v>899</v>
      </c>
      <c r="C188" s="10"/>
      <c r="D188" s="10"/>
      <c r="E188" s="10"/>
      <c r="F188" s="10"/>
      <c r="G188" s="11" t="s">
        <v>841</v>
      </c>
      <c r="H188" s="12"/>
      <c r="I188" s="10">
        <f>I187</f>
        <v>2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</row>
    <row r="189" spans="1:97" s="6" customFormat="1" ht="36" x14ac:dyDescent="0.2">
      <c r="A189" s="3" t="s">
        <v>544</v>
      </c>
      <c r="B189" s="3" t="s">
        <v>302</v>
      </c>
      <c r="C189" s="3">
        <v>9</v>
      </c>
      <c r="D189" s="3" t="s">
        <v>21</v>
      </c>
      <c r="E189" s="3" t="s">
        <v>550</v>
      </c>
      <c r="F189" s="3" t="s">
        <v>303</v>
      </c>
      <c r="G189" s="3" t="s">
        <v>571</v>
      </c>
      <c r="H189" s="3" t="s">
        <v>439</v>
      </c>
      <c r="I189" s="3">
        <f>IF(A189="I",3,IF(A189="II",2,1))</f>
        <v>3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</row>
    <row r="190" spans="1:97" s="6" customFormat="1" ht="36" x14ac:dyDescent="0.2">
      <c r="A190" s="3" t="s">
        <v>546</v>
      </c>
      <c r="B190" s="3" t="s">
        <v>300</v>
      </c>
      <c r="C190" s="3">
        <v>6</v>
      </c>
      <c r="D190" s="3" t="s">
        <v>21</v>
      </c>
      <c r="E190" s="3" t="s">
        <v>550</v>
      </c>
      <c r="F190" s="3" t="s">
        <v>301</v>
      </c>
      <c r="G190" s="3" t="s">
        <v>571</v>
      </c>
      <c r="H190" s="3" t="s">
        <v>439</v>
      </c>
      <c r="I190" s="3">
        <f>IF(A190="I",3,IF(A190="II",2,1))</f>
        <v>2</v>
      </c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</row>
    <row r="191" spans="1:97" s="6" customFormat="1" ht="48" x14ac:dyDescent="0.2">
      <c r="A191" s="3" t="s">
        <v>546</v>
      </c>
      <c r="B191" s="3" t="s">
        <v>611</v>
      </c>
      <c r="C191" s="3" t="s">
        <v>621</v>
      </c>
      <c r="D191" s="3" t="s">
        <v>25</v>
      </c>
      <c r="E191" s="3" t="s">
        <v>548</v>
      </c>
      <c r="F191" s="3" t="s">
        <v>294</v>
      </c>
      <c r="G191" s="3" t="s">
        <v>571</v>
      </c>
      <c r="H191" s="3" t="s">
        <v>784</v>
      </c>
      <c r="I191" s="3">
        <f>IF(A191="I",3,IF(A191="II",2,1))</f>
        <v>2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</row>
    <row r="192" spans="1:97" s="6" customFormat="1" ht="36" x14ac:dyDescent="0.2">
      <c r="A192" s="3" t="s">
        <v>546</v>
      </c>
      <c r="B192" s="3" t="s">
        <v>436</v>
      </c>
      <c r="C192" s="3">
        <v>10</v>
      </c>
      <c r="D192" s="3" t="s">
        <v>61</v>
      </c>
      <c r="E192" s="3" t="s">
        <v>548</v>
      </c>
      <c r="F192" s="3" t="s">
        <v>318</v>
      </c>
      <c r="G192" s="3" t="s">
        <v>571</v>
      </c>
      <c r="H192" s="3" t="s">
        <v>784</v>
      </c>
      <c r="I192" s="3">
        <f>IF(A192="I",3,IF(A192="II",2,1))</f>
        <v>2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</row>
    <row r="193" spans="1:100" s="6" customFormat="1" ht="24" x14ac:dyDescent="0.2">
      <c r="A193" s="10"/>
      <c r="B193" s="11" t="s">
        <v>899</v>
      </c>
      <c r="C193" s="10"/>
      <c r="D193" s="10"/>
      <c r="E193" s="10"/>
      <c r="F193" s="10"/>
      <c r="G193" s="11" t="s">
        <v>54</v>
      </c>
      <c r="H193" s="12"/>
      <c r="I193" s="10">
        <f>SUM(I189:I192)</f>
        <v>9</v>
      </c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</row>
    <row r="194" spans="1:100" ht="48" x14ac:dyDescent="0.2">
      <c r="A194" s="3" t="s">
        <v>544</v>
      </c>
      <c r="B194" s="3" t="s">
        <v>272</v>
      </c>
      <c r="C194" s="3">
        <v>9</v>
      </c>
      <c r="D194" s="3" t="s">
        <v>11</v>
      </c>
      <c r="E194" s="3" t="s">
        <v>550</v>
      </c>
      <c r="F194" s="3" t="s">
        <v>273</v>
      </c>
      <c r="G194" s="3" t="s">
        <v>572</v>
      </c>
      <c r="H194" s="3" t="s">
        <v>764</v>
      </c>
      <c r="I194" s="3">
        <f>IF(A194="I",3,IF(A194="II",2,1))</f>
        <v>3</v>
      </c>
    </row>
    <row r="195" spans="1:100" s="6" customFormat="1" ht="48" x14ac:dyDescent="0.2">
      <c r="A195" s="3" t="s">
        <v>544</v>
      </c>
      <c r="B195" s="3" t="s">
        <v>181</v>
      </c>
      <c r="C195" s="3">
        <v>10</v>
      </c>
      <c r="D195" s="3" t="s">
        <v>70</v>
      </c>
      <c r="E195" s="3" t="s">
        <v>548</v>
      </c>
      <c r="F195" s="3" t="s">
        <v>182</v>
      </c>
      <c r="G195" s="3" t="s">
        <v>572</v>
      </c>
      <c r="H195" s="3" t="s">
        <v>817</v>
      </c>
      <c r="I195" s="3">
        <f>IF(A195="I",3,IF(A195="II",2,1))</f>
        <v>3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</row>
    <row r="196" spans="1:100" ht="48" x14ac:dyDescent="0.2">
      <c r="A196" s="3" t="s">
        <v>547</v>
      </c>
      <c r="B196" s="3" t="s">
        <v>179</v>
      </c>
      <c r="C196" s="3">
        <v>7</v>
      </c>
      <c r="D196" s="3" t="s">
        <v>6</v>
      </c>
      <c r="E196" s="3" t="s">
        <v>550</v>
      </c>
      <c r="F196" s="3" t="s">
        <v>180</v>
      </c>
      <c r="G196" s="3" t="s">
        <v>572</v>
      </c>
      <c r="H196" s="3" t="s">
        <v>812</v>
      </c>
      <c r="I196" s="3">
        <f>IF(A196="I",3,IF(A196="II",2,1))</f>
        <v>1</v>
      </c>
    </row>
    <row r="197" spans="1:100" s="6" customFormat="1" ht="48" x14ac:dyDescent="0.2">
      <c r="A197" s="10"/>
      <c r="B197" s="11" t="s">
        <v>899</v>
      </c>
      <c r="C197" s="10"/>
      <c r="D197" s="10"/>
      <c r="E197" s="10"/>
      <c r="F197" s="10"/>
      <c r="G197" s="11" t="s">
        <v>572</v>
      </c>
      <c r="H197" s="12"/>
      <c r="I197" s="10">
        <f>SUM(I194:I196)</f>
        <v>7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</row>
    <row r="198" spans="1:100" s="6" customFormat="1" ht="48" x14ac:dyDescent="0.2">
      <c r="A198" s="3" t="s">
        <v>544</v>
      </c>
      <c r="B198" s="3" t="s">
        <v>221</v>
      </c>
      <c r="C198" s="3">
        <v>10</v>
      </c>
      <c r="D198" s="3" t="s">
        <v>523</v>
      </c>
      <c r="E198" s="3" t="s">
        <v>870</v>
      </c>
      <c r="F198" s="3" t="s">
        <v>222</v>
      </c>
      <c r="G198" s="3" t="s">
        <v>573</v>
      </c>
      <c r="H198" s="3" t="s">
        <v>825</v>
      </c>
      <c r="I198" s="3">
        <f t="shared" ref="I198:I203" si="6">IF(A198="I",3,IF(A198="II",2,1))</f>
        <v>3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</row>
    <row r="199" spans="1:100" s="6" customFormat="1" ht="48" x14ac:dyDescent="0.2">
      <c r="A199" s="3" t="s">
        <v>544</v>
      </c>
      <c r="B199" s="3" t="s">
        <v>349</v>
      </c>
      <c r="C199" s="3">
        <v>11</v>
      </c>
      <c r="D199" s="3" t="s">
        <v>188</v>
      </c>
      <c r="E199" s="3" t="s">
        <v>548</v>
      </c>
      <c r="F199" s="3" t="s">
        <v>350</v>
      </c>
      <c r="G199" s="3" t="s">
        <v>573</v>
      </c>
      <c r="H199" s="3" t="s">
        <v>815</v>
      </c>
      <c r="I199" s="3">
        <f t="shared" si="6"/>
        <v>3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</row>
    <row r="200" spans="1:100" s="6" customFormat="1" ht="48" x14ac:dyDescent="0.2">
      <c r="A200" s="3" t="s">
        <v>544</v>
      </c>
      <c r="B200" s="3" t="s">
        <v>223</v>
      </c>
      <c r="C200" s="3">
        <v>11</v>
      </c>
      <c r="D200" s="3" t="s">
        <v>39</v>
      </c>
      <c r="E200" s="3" t="s">
        <v>870</v>
      </c>
      <c r="F200" s="3"/>
      <c r="G200" s="3" t="s">
        <v>573</v>
      </c>
      <c r="H200" s="3" t="s">
        <v>825</v>
      </c>
      <c r="I200" s="3">
        <f t="shared" si="6"/>
        <v>3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</row>
    <row r="201" spans="1:100" s="6" customFormat="1" ht="60" x14ac:dyDescent="0.2">
      <c r="A201" s="3" t="s">
        <v>546</v>
      </c>
      <c r="B201" s="3" t="s">
        <v>362</v>
      </c>
      <c r="C201" s="3">
        <v>9</v>
      </c>
      <c r="D201" s="3" t="s">
        <v>21</v>
      </c>
      <c r="E201" s="3" t="s">
        <v>550</v>
      </c>
      <c r="F201" s="3" t="s">
        <v>363</v>
      </c>
      <c r="G201" s="3" t="s">
        <v>573</v>
      </c>
      <c r="H201" s="3" t="s">
        <v>747</v>
      </c>
      <c r="I201" s="3">
        <f t="shared" si="6"/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</row>
    <row r="202" spans="1:100" s="6" customFormat="1" ht="48" x14ac:dyDescent="0.2">
      <c r="A202" s="3" t="s">
        <v>546</v>
      </c>
      <c r="B202" s="3" t="s">
        <v>347</v>
      </c>
      <c r="C202" s="3">
        <v>9</v>
      </c>
      <c r="D202" s="3" t="s">
        <v>39</v>
      </c>
      <c r="E202" s="3" t="s">
        <v>870</v>
      </c>
      <c r="F202" s="3" t="s">
        <v>348</v>
      </c>
      <c r="G202" s="3" t="s">
        <v>573</v>
      </c>
      <c r="H202" s="3" t="s">
        <v>815</v>
      </c>
      <c r="I202" s="3">
        <f t="shared" si="6"/>
        <v>2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</row>
    <row r="203" spans="1:100" s="6" customFormat="1" ht="48" x14ac:dyDescent="0.2">
      <c r="A203" s="3" t="s">
        <v>546</v>
      </c>
      <c r="B203" s="3" t="s">
        <v>361</v>
      </c>
      <c r="C203" s="3">
        <v>7</v>
      </c>
      <c r="D203" s="3" t="s">
        <v>19</v>
      </c>
      <c r="E203" s="3" t="s">
        <v>550</v>
      </c>
      <c r="F203" s="3" t="s">
        <v>299</v>
      </c>
      <c r="G203" s="3" t="s">
        <v>573</v>
      </c>
      <c r="H203" s="3" t="s">
        <v>887</v>
      </c>
      <c r="I203" s="3">
        <f t="shared" si="6"/>
        <v>2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</row>
    <row r="204" spans="1:100" s="6" customFormat="1" ht="48" x14ac:dyDescent="0.2">
      <c r="A204" s="10"/>
      <c r="B204" s="11" t="s">
        <v>899</v>
      </c>
      <c r="C204" s="10"/>
      <c r="D204" s="10"/>
      <c r="E204" s="10"/>
      <c r="F204" s="10"/>
      <c r="G204" s="11" t="s">
        <v>573</v>
      </c>
      <c r="H204" s="12"/>
      <c r="I204" s="10">
        <f>SUM(I198:I203)</f>
        <v>15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</row>
    <row r="205" spans="1:100" s="6" customFormat="1" ht="48" x14ac:dyDescent="0.2">
      <c r="A205" s="3" t="s">
        <v>547</v>
      </c>
      <c r="B205" s="3" t="s">
        <v>859</v>
      </c>
      <c r="C205" s="3">
        <v>11</v>
      </c>
      <c r="D205" s="3" t="s">
        <v>22</v>
      </c>
      <c r="E205" s="3" t="s">
        <v>548</v>
      </c>
      <c r="F205" s="3" t="s">
        <v>317</v>
      </c>
      <c r="G205" s="3" t="s">
        <v>576</v>
      </c>
      <c r="H205" s="3" t="s">
        <v>743</v>
      </c>
      <c r="I205" s="3">
        <f>IF(A205="I",3,IF(A205="II",2,1))</f>
        <v>1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</row>
    <row r="206" spans="1:100" s="6" customFormat="1" ht="24" x14ac:dyDescent="0.2">
      <c r="A206" s="10"/>
      <c r="B206" s="11" t="s">
        <v>899</v>
      </c>
      <c r="C206" s="10"/>
      <c r="D206" s="10"/>
      <c r="E206" s="10"/>
      <c r="F206" s="10"/>
      <c r="G206" s="11" t="s">
        <v>576</v>
      </c>
      <c r="H206" s="12"/>
      <c r="I206" s="10">
        <f>I205</f>
        <v>1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</row>
    <row r="207" spans="1:100" ht="36" x14ac:dyDescent="0.2">
      <c r="A207" s="3" t="s">
        <v>544</v>
      </c>
      <c r="B207" s="3" t="s">
        <v>333</v>
      </c>
      <c r="C207" s="3">
        <v>9</v>
      </c>
      <c r="D207" s="3" t="s">
        <v>20</v>
      </c>
      <c r="E207" s="3" t="s">
        <v>550</v>
      </c>
      <c r="F207" s="3" t="s">
        <v>149</v>
      </c>
      <c r="G207" s="3" t="s">
        <v>470</v>
      </c>
      <c r="H207" s="3" t="s">
        <v>823</v>
      </c>
      <c r="I207" s="3">
        <f t="shared" ref="I207:I216" si="7">IF(A207="I",3,IF(A207="II",2,1))</f>
        <v>3</v>
      </c>
    </row>
    <row r="208" spans="1:100" s="6" customFormat="1" ht="36" x14ac:dyDescent="0.2">
      <c r="A208" s="3" t="s">
        <v>544</v>
      </c>
      <c r="B208" s="3" t="s">
        <v>475</v>
      </c>
      <c r="C208" s="3">
        <v>11</v>
      </c>
      <c r="D208" s="3" t="s">
        <v>20</v>
      </c>
      <c r="E208" s="3" t="s">
        <v>548</v>
      </c>
      <c r="F208" s="3" t="s">
        <v>476</v>
      </c>
      <c r="G208" s="3" t="s">
        <v>470</v>
      </c>
      <c r="H208" s="3" t="s">
        <v>823</v>
      </c>
      <c r="I208" s="3">
        <f t="shared" si="7"/>
        <v>3</v>
      </c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</row>
    <row r="209" spans="1:97" ht="24" x14ac:dyDescent="0.2">
      <c r="A209" s="3" t="s">
        <v>544</v>
      </c>
      <c r="B209" s="3" t="s">
        <v>468</v>
      </c>
      <c r="C209" s="3">
        <v>10</v>
      </c>
      <c r="D209" s="3" t="s">
        <v>11</v>
      </c>
      <c r="E209" s="3" t="s">
        <v>548</v>
      </c>
      <c r="F209" s="3" t="s">
        <v>469</v>
      </c>
      <c r="G209" s="3" t="s">
        <v>470</v>
      </c>
      <c r="H209" s="3" t="s">
        <v>790</v>
      </c>
      <c r="I209" s="3">
        <f t="shared" si="7"/>
        <v>3</v>
      </c>
    </row>
    <row r="210" spans="1:97" s="6" customFormat="1" ht="48" x14ac:dyDescent="0.2">
      <c r="A210" s="3" t="s">
        <v>546</v>
      </c>
      <c r="B210" s="3" t="s">
        <v>482</v>
      </c>
      <c r="C210" s="3">
        <v>11</v>
      </c>
      <c r="D210" s="3" t="s">
        <v>20</v>
      </c>
      <c r="E210" s="3" t="s">
        <v>548</v>
      </c>
      <c r="F210" s="3" t="s">
        <v>481</v>
      </c>
      <c r="G210" s="3" t="s">
        <v>470</v>
      </c>
      <c r="H210" s="3" t="s">
        <v>823</v>
      </c>
      <c r="I210" s="3">
        <f t="shared" si="7"/>
        <v>2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</row>
    <row r="211" spans="1:97" ht="36" x14ac:dyDescent="0.2">
      <c r="A211" s="3" t="s">
        <v>546</v>
      </c>
      <c r="B211" s="3" t="s">
        <v>478</v>
      </c>
      <c r="C211" s="3">
        <v>10</v>
      </c>
      <c r="D211" s="3" t="s">
        <v>20</v>
      </c>
      <c r="E211" s="3" t="s">
        <v>548</v>
      </c>
      <c r="F211" s="3" t="s">
        <v>477</v>
      </c>
      <c r="G211" s="3" t="s">
        <v>470</v>
      </c>
      <c r="H211" s="3" t="s">
        <v>823</v>
      </c>
      <c r="I211" s="3">
        <f t="shared" si="7"/>
        <v>2</v>
      </c>
    </row>
    <row r="212" spans="1:97" s="6" customFormat="1" ht="36" x14ac:dyDescent="0.2">
      <c r="A212" s="3" t="s">
        <v>546</v>
      </c>
      <c r="B212" s="3" t="s">
        <v>479</v>
      </c>
      <c r="C212" s="3">
        <v>11</v>
      </c>
      <c r="D212" s="3" t="s">
        <v>20</v>
      </c>
      <c r="E212" s="3" t="s">
        <v>548</v>
      </c>
      <c r="F212" s="3" t="s">
        <v>480</v>
      </c>
      <c r="G212" s="3" t="s">
        <v>470</v>
      </c>
      <c r="H212" s="3" t="s">
        <v>823</v>
      </c>
      <c r="I212" s="3">
        <f t="shared" si="7"/>
        <v>2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</row>
    <row r="213" spans="1:97" ht="36" x14ac:dyDescent="0.2">
      <c r="A213" s="3" t="s">
        <v>547</v>
      </c>
      <c r="B213" s="3" t="s">
        <v>473</v>
      </c>
      <c r="C213" s="3">
        <v>11</v>
      </c>
      <c r="D213" s="3" t="s">
        <v>20</v>
      </c>
      <c r="E213" s="3" t="s">
        <v>548</v>
      </c>
      <c r="F213" s="3" t="s">
        <v>474</v>
      </c>
      <c r="G213" s="3" t="s">
        <v>470</v>
      </c>
      <c r="H213" s="3" t="s">
        <v>823</v>
      </c>
      <c r="I213" s="3">
        <f t="shared" si="7"/>
        <v>1</v>
      </c>
    </row>
    <row r="214" spans="1:97" s="6" customFormat="1" ht="36" x14ac:dyDescent="0.2">
      <c r="A214" s="3" t="s">
        <v>547</v>
      </c>
      <c r="B214" s="3" t="s">
        <v>483</v>
      </c>
      <c r="C214" s="3">
        <v>11</v>
      </c>
      <c r="D214" s="3" t="s">
        <v>20</v>
      </c>
      <c r="E214" s="3" t="s">
        <v>548</v>
      </c>
      <c r="F214" s="3" t="s">
        <v>484</v>
      </c>
      <c r="G214" s="3" t="s">
        <v>470</v>
      </c>
      <c r="H214" s="3" t="s">
        <v>823</v>
      </c>
      <c r="I214" s="3">
        <f t="shared" si="7"/>
        <v>1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</row>
    <row r="215" spans="1:97" s="6" customFormat="1" ht="36" x14ac:dyDescent="0.2">
      <c r="A215" s="3" t="s">
        <v>547</v>
      </c>
      <c r="B215" s="3" t="s">
        <v>618</v>
      </c>
      <c r="C215" s="3">
        <v>11</v>
      </c>
      <c r="D215" s="3" t="s">
        <v>20</v>
      </c>
      <c r="E215" s="3" t="s">
        <v>548</v>
      </c>
      <c r="F215" s="3"/>
      <c r="G215" s="3" t="s">
        <v>470</v>
      </c>
      <c r="H215" s="3" t="s">
        <v>823</v>
      </c>
      <c r="I215" s="3">
        <f t="shared" si="7"/>
        <v>1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</row>
    <row r="216" spans="1:97" ht="36" x14ac:dyDescent="0.2">
      <c r="A216" s="3" t="s">
        <v>547</v>
      </c>
      <c r="B216" s="3" t="s">
        <v>333</v>
      </c>
      <c r="C216" s="3">
        <v>9</v>
      </c>
      <c r="D216" s="3" t="s">
        <v>25</v>
      </c>
      <c r="E216" s="3" t="s">
        <v>550</v>
      </c>
      <c r="F216" s="3" t="s">
        <v>332</v>
      </c>
      <c r="G216" s="3" t="s">
        <v>470</v>
      </c>
      <c r="H216" s="3" t="s">
        <v>877</v>
      </c>
      <c r="I216" s="3">
        <f t="shared" si="7"/>
        <v>1</v>
      </c>
    </row>
    <row r="217" spans="1:97" s="6" customFormat="1" ht="24" x14ac:dyDescent="0.2">
      <c r="A217" s="10"/>
      <c r="B217" s="11" t="s">
        <v>899</v>
      </c>
      <c r="C217" s="10"/>
      <c r="D217" s="10"/>
      <c r="E217" s="10"/>
      <c r="F217" s="10"/>
      <c r="G217" s="11" t="s">
        <v>470</v>
      </c>
      <c r="H217" s="12"/>
      <c r="I217" s="10">
        <f>SUM(I207:I216)</f>
        <v>19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</row>
    <row r="218" spans="1:97" s="6" customFormat="1" ht="36" x14ac:dyDescent="0.2">
      <c r="A218" s="3" t="s">
        <v>547</v>
      </c>
      <c r="B218" s="3" t="s">
        <v>542</v>
      </c>
      <c r="C218" s="3">
        <v>6</v>
      </c>
      <c r="D218" s="3" t="s">
        <v>7</v>
      </c>
      <c r="E218" s="3" t="s">
        <v>550</v>
      </c>
      <c r="F218" s="3" t="s">
        <v>503</v>
      </c>
      <c r="G218" s="3" t="s">
        <v>504</v>
      </c>
      <c r="H218" s="3" t="s">
        <v>745</v>
      </c>
      <c r="I218" s="3">
        <f>IF(A218="I",3,IF(A218="II",2,1))</f>
        <v>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</row>
    <row r="219" spans="1:97" s="6" customFormat="1" ht="24" x14ac:dyDescent="0.2">
      <c r="A219" s="10"/>
      <c r="B219" s="11" t="s">
        <v>899</v>
      </c>
      <c r="C219" s="10"/>
      <c r="D219" s="10"/>
      <c r="E219" s="10"/>
      <c r="F219" s="10"/>
      <c r="G219" s="11" t="s">
        <v>504</v>
      </c>
      <c r="H219" s="12"/>
      <c r="I219" s="10">
        <f>I218</f>
        <v>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</row>
    <row r="220" spans="1:97" ht="84" x14ac:dyDescent="0.2">
      <c r="A220" s="3" t="s">
        <v>544</v>
      </c>
      <c r="B220" s="3" t="s">
        <v>846</v>
      </c>
      <c r="C220" s="3">
        <v>9</v>
      </c>
      <c r="D220" s="3" t="s">
        <v>188</v>
      </c>
      <c r="E220" s="3" t="s">
        <v>550</v>
      </c>
      <c r="F220" s="3" t="s">
        <v>850</v>
      </c>
      <c r="G220" s="3" t="s">
        <v>71</v>
      </c>
      <c r="H220" s="3" t="s">
        <v>740</v>
      </c>
      <c r="I220" s="3">
        <f>IF(A220="I",3,IF(A220="II",2,1))</f>
        <v>3</v>
      </c>
    </row>
    <row r="221" spans="1:97" s="6" customFormat="1" ht="24" x14ac:dyDescent="0.2">
      <c r="A221" s="10"/>
      <c r="B221" s="11" t="s">
        <v>899</v>
      </c>
      <c r="C221" s="10"/>
      <c r="D221" s="10"/>
      <c r="E221" s="10"/>
      <c r="F221" s="10"/>
      <c r="G221" s="11" t="s">
        <v>71</v>
      </c>
      <c r="H221" s="12"/>
      <c r="I221" s="10">
        <f>I220</f>
        <v>3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</row>
    <row r="222" spans="1:97" s="6" customFormat="1" ht="36" x14ac:dyDescent="0.2">
      <c r="A222" s="3" t="s">
        <v>544</v>
      </c>
      <c r="B222" s="3" t="s">
        <v>217</v>
      </c>
      <c r="C222" s="3">
        <v>9</v>
      </c>
      <c r="D222" s="3" t="s">
        <v>22</v>
      </c>
      <c r="E222" s="3" t="s">
        <v>550</v>
      </c>
      <c r="F222" s="3" t="s">
        <v>218</v>
      </c>
      <c r="G222" s="3" t="s">
        <v>578</v>
      </c>
      <c r="H222" s="3" t="s">
        <v>791</v>
      </c>
      <c r="I222" s="3">
        <f>IF(A222="I",3,IF(A222="II",2,1))</f>
        <v>3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</row>
    <row r="223" spans="1:97" s="6" customFormat="1" ht="36" x14ac:dyDescent="0.2">
      <c r="A223" s="10"/>
      <c r="B223" s="11" t="s">
        <v>899</v>
      </c>
      <c r="C223" s="10"/>
      <c r="D223" s="10"/>
      <c r="E223" s="10"/>
      <c r="F223" s="10"/>
      <c r="G223" s="11" t="s">
        <v>578</v>
      </c>
      <c r="H223" s="12"/>
      <c r="I223" s="10">
        <f>I222</f>
        <v>3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</row>
    <row r="224" spans="1:97" ht="36" x14ac:dyDescent="0.2">
      <c r="A224" s="3" t="s">
        <v>544</v>
      </c>
      <c r="B224" s="3" t="s">
        <v>489</v>
      </c>
      <c r="C224" s="3">
        <v>11</v>
      </c>
      <c r="D224" s="3" t="s">
        <v>20</v>
      </c>
      <c r="E224" s="3" t="s">
        <v>548</v>
      </c>
      <c r="F224" s="3" t="s">
        <v>490</v>
      </c>
      <c r="G224" s="3" t="s">
        <v>867</v>
      </c>
      <c r="H224" s="3" t="s">
        <v>778</v>
      </c>
      <c r="I224" s="3">
        <f>IF(A224="I",3,IF(A224="II",2,1))</f>
        <v>3</v>
      </c>
    </row>
    <row r="225" spans="1:97" s="6" customFormat="1" ht="36" x14ac:dyDescent="0.2">
      <c r="A225" s="3" t="s">
        <v>546</v>
      </c>
      <c r="B225" s="3" t="s">
        <v>487</v>
      </c>
      <c r="C225" s="3">
        <v>11</v>
      </c>
      <c r="D225" s="3" t="s">
        <v>20</v>
      </c>
      <c r="E225" s="3" t="s">
        <v>548</v>
      </c>
      <c r="F225" s="3" t="s">
        <v>488</v>
      </c>
      <c r="G225" s="3" t="s">
        <v>867</v>
      </c>
      <c r="H225" s="3" t="s">
        <v>778</v>
      </c>
      <c r="I225" s="3">
        <f>IF(A225="I",3,IF(A225="II",2,1))</f>
        <v>2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</row>
    <row r="226" spans="1:97" s="6" customFormat="1" ht="24" x14ac:dyDescent="0.2">
      <c r="A226" s="10"/>
      <c r="B226" s="11" t="s">
        <v>899</v>
      </c>
      <c r="C226" s="10"/>
      <c r="D226" s="10"/>
      <c r="E226" s="10"/>
      <c r="F226" s="10"/>
      <c r="G226" s="11" t="s">
        <v>867</v>
      </c>
      <c r="H226" s="12"/>
      <c r="I226" s="10">
        <f>SUM(I224:I225)</f>
        <v>5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</row>
    <row r="227" spans="1:97" s="6" customFormat="1" ht="48" x14ac:dyDescent="0.2">
      <c r="A227" s="3" t="s">
        <v>544</v>
      </c>
      <c r="B227" s="3" t="s">
        <v>197</v>
      </c>
      <c r="C227" s="3">
        <v>7</v>
      </c>
      <c r="D227" s="3" t="s">
        <v>32</v>
      </c>
      <c r="E227" s="3" t="s">
        <v>550</v>
      </c>
      <c r="F227" s="3" t="s">
        <v>198</v>
      </c>
      <c r="G227" s="3" t="s">
        <v>225</v>
      </c>
      <c r="H227" s="3" t="s">
        <v>797</v>
      </c>
      <c r="I227" s="3">
        <f>IF(A227="I",3,IF(A227="II",2,1))</f>
        <v>3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</row>
    <row r="228" spans="1:97" s="6" customFormat="1" ht="24" x14ac:dyDescent="0.2">
      <c r="A228" s="3" t="s">
        <v>546</v>
      </c>
      <c r="B228" s="3" t="s">
        <v>195</v>
      </c>
      <c r="C228" s="3">
        <v>10</v>
      </c>
      <c r="D228" s="3" t="s">
        <v>35</v>
      </c>
      <c r="E228" s="3" t="s">
        <v>548</v>
      </c>
      <c r="F228" s="3" t="s">
        <v>196</v>
      </c>
      <c r="G228" s="3" t="s">
        <v>225</v>
      </c>
      <c r="H228" s="3" t="s">
        <v>757</v>
      </c>
      <c r="I228" s="3">
        <f>IF(A228="I",3,IF(A228="II",2,1))</f>
        <v>2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</row>
    <row r="229" spans="1:97" s="6" customFormat="1" ht="120" x14ac:dyDescent="0.2">
      <c r="A229" s="3" t="s">
        <v>546</v>
      </c>
      <c r="B229" s="3" t="s">
        <v>619</v>
      </c>
      <c r="C229" s="3">
        <v>6</v>
      </c>
      <c r="D229" s="3" t="s">
        <v>22</v>
      </c>
      <c r="E229" s="3" t="s">
        <v>550</v>
      </c>
      <c r="F229" s="3" t="s">
        <v>192</v>
      </c>
      <c r="G229" s="3" t="s">
        <v>225</v>
      </c>
      <c r="H229" s="3" t="s">
        <v>824</v>
      </c>
      <c r="I229" s="3">
        <f>IF(A229="I",3,IF(A229="II",2,1))</f>
        <v>2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</row>
    <row r="230" spans="1:97" s="6" customFormat="1" ht="24" x14ac:dyDescent="0.2">
      <c r="A230" s="10"/>
      <c r="B230" s="11" t="s">
        <v>899</v>
      </c>
      <c r="C230" s="10"/>
      <c r="D230" s="10"/>
      <c r="E230" s="10"/>
      <c r="F230" s="10"/>
      <c r="G230" s="11" t="s">
        <v>225</v>
      </c>
      <c r="H230" s="12"/>
      <c r="I230" s="10">
        <f>SUM(I227:I229)</f>
        <v>7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</row>
    <row r="231" spans="1:97" s="6" customFormat="1" ht="24" x14ac:dyDescent="0.2">
      <c r="A231" s="3" t="s">
        <v>544</v>
      </c>
      <c r="B231" s="3" t="s">
        <v>358</v>
      </c>
      <c r="C231" s="3">
        <v>10</v>
      </c>
      <c r="D231" s="3" t="s">
        <v>7</v>
      </c>
      <c r="E231" s="3" t="s">
        <v>548</v>
      </c>
      <c r="F231" s="3" t="s">
        <v>359</v>
      </c>
      <c r="G231" s="3" t="s">
        <v>82</v>
      </c>
      <c r="H231" s="3" t="s">
        <v>800</v>
      </c>
      <c r="I231" s="3">
        <f>IF(A231="I",3,IF(A231="II",2,1))</f>
        <v>3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</row>
    <row r="232" spans="1:97" s="6" customFormat="1" ht="24" x14ac:dyDescent="0.2">
      <c r="A232" s="3" t="s">
        <v>546</v>
      </c>
      <c r="B232" s="3" t="s">
        <v>226</v>
      </c>
      <c r="C232" s="3">
        <v>5</v>
      </c>
      <c r="D232" s="3" t="s">
        <v>112</v>
      </c>
      <c r="E232" s="3" t="s">
        <v>550</v>
      </c>
      <c r="F232" s="3" t="s">
        <v>227</v>
      </c>
      <c r="G232" s="3" t="s">
        <v>82</v>
      </c>
      <c r="H232" s="3" t="s">
        <v>81</v>
      </c>
      <c r="I232" s="3">
        <f>IF(A232="I",3,IF(A232="II",2,1))</f>
        <v>2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</row>
    <row r="233" spans="1:97" s="6" customFormat="1" ht="36" x14ac:dyDescent="0.2">
      <c r="A233" s="3" t="s">
        <v>547</v>
      </c>
      <c r="B233" s="3" t="s">
        <v>122</v>
      </c>
      <c r="C233" s="3">
        <v>11</v>
      </c>
      <c r="D233" s="3" t="s">
        <v>11</v>
      </c>
      <c r="E233" s="3" t="s">
        <v>548</v>
      </c>
      <c r="F233" s="3" t="s">
        <v>123</v>
      </c>
      <c r="G233" s="3" t="s">
        <v>82</v>
      </c>
      <c r="H233" s="3" t="s">
        <v>124</v>
      </c>
      <c r="I233" s="3">
        <f>IF(A233="I",3,IF(A233="II",2,1))</f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</row>
    <row r="234" spans="1:97" s="6" customFormat="1" ht="24" x14ac:dyDescent="0.2">
      <c r="A234" s="10"/>
      <c r="B234" s="11" t="s">
        <v>899</v>
      </c>
      <c r="C234" s="10"/>
      <c r="D234" s="10"/>
      <c r="E234" s="10"/>
      <c r="F234" s="10"/>
      <c r="G234" s="11" t="s">
        <v>82</v>
      </c>
      <c r="H234" s="12"/>
      <c r="I234" s="10">
        <f>SUM(I231:I233)</f>
        <v>6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</row>
    <row r="235" spans="1:97" s="6" customFormat="1" ht="48" x14ac:dyDescent="0.2">
      <c r="A235" s="3" t="s">
        <v>544</v>
      </c>
      <c r="B235" s="3" t="s">
        <v>372</v>
      </c>
      <c r="C235" s="3">
        <v>8</v>
      </c>
      <c r="D235" s="3" t="s">
        <v>21</v>
      </c>
      <c r="E235" s="3" t="s">
        <v>550</v>
      </c>
      <c r="F235" s="3" t="s">
        <v>373</v>
      </c>
      <c r="G235" s="3" t="s">
        <v>365</v>
      </c>
      <c r="H235" s="3" t="s">
        <v>440</v>
      </c>
      <c r="I235" s="3">
        <f t="shared" ref="I235:I258" si="8">IF(A235="I",3,IF(A235="II",2,1))</f>
        <v>3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</row>
    <row r="236" spans="1:97" s="6" customFormat="1" ht="108" x14ac:dyDescent="0.2">
      <c r="A236" s="3" t="s">
        <v>544</v>
      </c>
      <c r="B236" s="3" t="s">
        <v>366</v>
      </c>
      <c r="C236" s="3">
        <v>11</v>
      </c>
      <c r="D236" s="3" t="s">
        <v>21</v>
      </c>
      <c r="E236" s="3" t="s">
        <v>548</v>
      </c>
      <c r="F236" s="3" t="s">
        <v>367</v>
      </c>
      <c r="G236" s="3" t="s">
        <v>365</v>
      </c>
      <c r="H236" s="3" t="s">
        <v>748</v>
      </c>
      <c r="I236" s="3">
        <f t="shared" si="8"/>
        <v>3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</row>
    <row r="237" spans="1:97" s="6" customFormat="1" ht="60" x14ac:dyDescent="0.2">
      <c r="A237" s="3" t="s">
        <v>544</v>
      </c>
      <c r="B237" s="3" t="s">
        <v>368</v>
      </c>
      <c r="C237" s="3">
        <v>11</v>
      </c>
      <c r="D237" s="3" t="s">
        <v>21</v>
      </c>
      <c r="E237" s="3" t="s">
        <v>548</v>
      </c>
      <c r="F237" s="3" t="s">
        <v>369</v>
      </c>
      <c r="G237" s="3" t="s">
        <v>365</v>
      </c>
      <c r="H237" s="3" t="s">
        <v>748</v>
      </c>
      <c r="I237" s="3">
        <f t="shared" si="8"/>
        <v>3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</row>
    <row r="238" spans="1:97" s="6" customFormat="1" ht="36" x14ac:dyDescent="0.2">
      <c r="A238" s="3" t="s">
        <v>544</v>
      </c>
      <c r="B238" s="3" t="s">
        <v>379</v>
      </c>
      <c r="C238" s="3">
        <v>9</v>
      </c>
      <c r="D238" s="3" t="s">
        <v>6</v>
      </c>
      <c r="E238" s="3" t="s">
        <v>550</v>
      </c>
      <c r="F238" s="3" t="s">
        <v>380</v>
      </c>
      <c r="G238" s="3" t="s">
        <v>365</v>
      </c>
      <c r="H238" s="3" t="s">
        <v>732</v>
      </c>
      <c r="I238" s="3">
        <f t="shared" si="8"/>
        <v>3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</row>
    <row r="239" spans="1:97" s="6" customFormat="1" ht="36" x14ac:dyDescent="0.2">
      <c r="A239" s="3" t="s">
        <v>544</v>
      </c>
      <c r="B239" s="3" t="s">
        <v>497</v>
      </c>
      <c r="C239" s="3">
        <v>10</v>
      </c>
      <c r="D239" s="3" t="s">
        <v>188</v>
      </c>
      <c r="E239" s="3" t="s">
        <v>548</v>
      </c>
      <c r="F239" s="3" t="s">
        <v>498</v>
      </c>
      <c r="G239" s="3" t="s">
        <v>365</v>
      </c>
      <c r="H239" s="3" t="s">
        <v>769</v>
      </c>
      <c r="I239" s="3">
        <f t="shared" si="8"/>
        <v>3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</row>
    <row r="240" spans="1:97" s="6" customFormat="1" ht="36" x14ac:dyDescent="0.2">
      <c r="A240" s="3" t="s">
        <v>544</v>
      </c>
      <c r="B240" s="3" t="s">
        <v>606</v>
      </c>
      <c r="C240" s="3">
        <v>8</v>
      </c>
      <c r="D240" s="3" t="s">
        <v>87</v>
      </c>
      <c r="E240" s="3" t="s">
        <v>550</v>
      </c>
      <c r="F240" s="3" t="s">
        <v>390</v>
      </c>
      <c r="G240" s="3" t="s">
        <v>365</v>
      </c>
      <c r="H240" s="3" t="s">
        <v>763</v>
      </c>
      <c r="I240" s="3">
        <f t="shared" si="8"/>
        <v>3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</row>
    <row r="241" spans="1:97" ht="24" x14ac:dyDescent="0.2">
      <c r="A241" s="3" t="s">
        <v>544</v>
      </c>
      <c r="B241" s="3" t="s">
        <v>398</v>
      </c>
      <c r="C241" s="3">
        <v>11</v>
      </c>
      <c r="D241" s="3" t="s">
        <v>61</v>
      </c>
      <c r="E241" s="3" t="s">
        <v>548</v>
      </c>
      <c r="F241" s="3" t="s">
        <v>399</v>
      </c>
      <c r="G241" s="3" t="s">
        <v>365</v>
      </c>
      <c r="H241" s="3" t="s">
        <v>893</v>
      </c>
      <c r="I241" s="3">
        <f t="shared" si="8"/>
        <v>3</v>
      </c>
    </row>
    <row r="242" spans="1:97" ht="108" x14ac:dyDescent="0.2">
      <c r="A242" s="3" t="s">
        <v>544</v>
      </c>
      <c r="B242" s="3" t="s">
        <v>370</v>
      </c>
      <c r="C242" s="3">
        <v>11</v>
      </c>
      <c r="D242" s="3" t="s">
        <v>32</v>
      </c>
      <c r="E242" s="3" t="s">
        <v>548</v>
      </c>
      <c r="F242" s="3" t="s">
        <v>394</v>
      </c>
      <c r="G242" s="3" t="s">
        <v>365</v>
      </c>
      <c r="H242" s="3" t="s">
        <v>897</v>
      </c>
      <c r="I242" s="3">
        <f t="shared" si="8"/>
        <v>3</v>
      </c>
    </row>
    <row r="243" spans="1:97" ht="60" x14ac:dyDescent="0.2">
      <c r="A243" s="3" t="s">
        <v>546</v>
      </c>
      <c r="B243" s="3" t="s">
        <v>597</v>
      </c>
      <c r="C243" s="3">
        <v>10</v>
      </c>
      <c r="D243" s="3" t="s">
        <v>76</v>
      </c>
      <c r="E243" s="3" t="s">
        <v>548</v>
      </c>
      <c r="F243" s="3" t="s">
        <v>364</v>
      </c>
      <c r="G243" s="3" t="s">
        <v>365</v>
      </c>
      <c r="H243" s="3" t="s">
        <v>808</v>
      </c>
      <c r="I243" s="3">
        <f t="shared" si="8"/>
        <v>2</v>
      </c>
    </row>
    <row r="244" spans="1:97" ht="24" x14ac:dyDescent="0.2">
      <c r="A244" s="3" t="s">
        <v>546</v>
      </c>
      <c r="B244" s="3" t="s">
        <v>336</v>
      </c>
      <c r="C244" s="3">
        <v>10</v>
      </c>
      <c r="D244" s="3" t="s">
        <v>25</v>
      </c>
      <c r="E244" s="3" t="s">
        <v>548</v>
      </c>
      <c r="F244" s="3" t="s">
        <v>337</v>
      </c>
      <c r="G244" s="3" t="s">
        <v>365</v>
      </c>
      <c r="H244" s="3" t="s">
        <v>768</v>
      </c>
      <c r="I244" s="3">
        <f t="shared" si="8"/>
        <v>2</v>
      </c>
    </row>
    <row r="245" spans="1:97" ht="36" x14ac:dyDescent="0.2">
      <c r="A245" s="3" t="s">
        <v>546</v>
      </c>
      <c r="B245" s="3" t="s">
        <v>381</v>
      </c>
      <c r="C245" s="3">
        <v>9</v>
      </c>
      <c r="D245" s="3" t="s">
        <v>6</v>
      </c>
      <c r="E245" s="3" t="s">
        <v>550</v>
      </c>
      <c r="F245" s="3" t="s">
        <v>382</v>
      </c>
      <c r="G245" s="3" t="s">
        <v>365</v>
      </c>
      <c r="H245" s="3" t="s">
        <v>732</v>
      </c>
      <c r="I245" s="3">
        <f t="shared" si="8"/>
        <v>2</v>
      </c>
    </row>
    <row r="246" spans="1:97" ht="84" x14ac:dyDescent="0.2">
      <c r="A246" s="3" t="s">
        <v>546</v>
      </c>
      <c r="B246" s="3" t="s">
        <v>370</v>
      </c>
      <c r="C246" s="3">
        <v>11</v>
      </c>
      <c r="D246" s="3" t="s">
        <v>6</v>
      </c>
      <c r="E246" s="3" t="s">
        <v>548</v>
      </c>
      <c r="F246" s="3" t="s">
        <v>383</v>
      </c>
      <c r="G246" s="3" t="s">
        <v>365</v>
      </c>
      <c r="H246" s="3" t="s">
        <v>836</v>
      </c>
      <c r="I246" s="3">
        <f t="shared" si="8"/>
        <v>2</v>
      </c>
    </row>
    <row r="247" spans="1:97" ht="36" x14ac:dyDescent="0.2">
      <c r="A247" s="3" t="s">
        <v>546</v>
      </c>
      <c r="B247" s="3" t="s">
        <v>374</v>
      </c>
      <c r="C247" s="3">
        <v>10</v>
      </c>
      <c r="D247" s="3" t="s">
        <v>85</v>
      </c>
      <c r="E247" s="3" t="s">
        <v>548</v>
      </c>
      <c r="F247" s="3" t="s">
        <v>375</v>
      </c>
      <c r="G247" s="3" t="s">
        <v>365</v>
      </c>
      <c r="H247" s="3" t="s">
        <v>768</v>
      </c>
      <c r="I247" s="3">
        <f t="shared" si="8"/>
        <v>2</v>
      </c>
    </row>
    <row r="248" spans="1:97" ht="36" x14ac:dyDescent="0.2">
      <c r="A248" s="3" t="s">
        <v>546</v>
      </c>
      <c r="B248" s="3" t="s">
        <v>384</v>
      </c>
      <c r="C248" s="3">
        <v>6</v>
      </c>
      <c r="D248" s="3" t="s">
        <v>87</v>
      </c>
      <c r="E248" s="3" t="s">
        <v>550</v>
      </c>
      <c r="F248" s="3" t="s">
        <v>385</v>
      </c>
      <c r="G248" s="3" t="s">
        <v>365</v>
      </c>
      <c r="H248" s="3" t="s">
        <v>763</v>
      </c>
      <c r="I248" s="3">
        <f t="shared" si="8"/>
        <v>2</v>
      </c>
    </row>
    <row r="249" spans="1:97" ht="24" x14ac:dyDescent="0.2">
      <c r="A249" s="3" t="s">
        <v>546</v>
      </c>
      <c r="B249" s="3" t="s">
        <v>392</v>
      </c>
      <c r="C249" s="3">
        <v>6</v>
      </c>
      <c r="D249" s="3" t="s">
        <v>87</v>
      </c>
      <c r="E249" s="3" t="s">
        <v>550</v>
      </c>
      <c r="F249" s="3" t="s">
        <v>393</v>
      </c>
      <c r="G249" s="3" t="s">
        <v>365</v>
      </c>
      <c r="H249" s="3" t="s">
        <v>763</v>
      </c>
      <c r="I249" s="3">
        <f t="shared" si="8"/>
        <v>2</v>
      </c>
    </row>
    <row r="250" spans="1:97" ht="60" x14ac:dyDescent="0.2">
      <c r="A250" s="3" t="s">
        <v>546</v>
      </c>
      <c r="B250" s="3" t="s">
        <v>388</v>
      </c>
      <c r="C250" s="3">
        <v>10</v>
      </c>
      <c r="D250" s="3" t="s">
        <v>87</v>
      </c>
      <c r="E250" s="3" t="s">
        <v>548</v>
      </c>
      <c r="F250" s="3" t="s">
        <v>389</v>
      </c>
      <c r="G250" s="3" t="s">
        <v>365</v>
      </c>
      <c r="H250" s="3" t="s">
        <v>763</v>
      </c>
      <c r="I250" s="3">
        <f t="shared" si="8"/>
        <v>2</v>
      </c>
    </row>
    <row r="251" spans="1:97" ht="36" x14ac:dyDescent="0.2">
      <c r="A251" s="3" t="s">
        <v>546</v>
      </c>
      <c r="B251" s="3" t="s">
        <v>607</v>
      </c>
      <c r="C251" s="3">
        <v>9</v>
      </c>
      <c r="D251" s="3" t="s">
        <v>87</v>
      </c>
      <c r="E251" s="3" t="s">
        <v>548</v>
      </c>
      <c r="F251" s="3" t="s">
        <v>391</v>
      </c>
      <c r="G251" s="3" t="s">
        <v>365</v>
      </c>
      <c r="H251" s="3" t="s">
        <v>763</v>
      </c>
      <c r="I251" s="3">
        <f t="shared" si="8"/>
        <v>2</v>
      </c>
    </row>
    <row r="252" spans="1:97" ht="48" x14ac:dyDescent="0.2">
      <c r="A252" s="3" t="s">
        <v>546</v>
      </c>
      <c r="B252" s="3" t="s">
        <v>861</v>
      </c>
      <c r="C252" s="3">
        <v>7</v>
      </c>
      <c r="D252" s="3" t="s">
        <v>61</v>
      </c>
      <c r="E252" s="3" t="s">
        <v>550</v>
      </c>
      <c r="F252" s="3" t="s">
        <v>395</v>
      </c>
      <c r="G252" s="3" t="s">
        <v>365</v>
      </c>
      <c r="H252" s="3" t="s">
        <v>831</v>
      </c>
      <c r="I252" s="3">
        <f t="shared" si="8"/>
        <v>2</v>
      </c>
    </row>
    <row r="253" spans="1:97" s="6" customFormat="1" ht="36" x14ac:dyDescent="0.2">
      <c r="A253" s="3" t="s">
        <v>546</v>
      </c>
      <c r="B253" s="3" t="s">
        <v>396</v>
      </c>
      <c r="C253" s="3">
        <v>8</v>
      </c>
      <c r="D253" s="3" t="s">
        <v>61</v>
      </c>
      <c r="E253" s="3" t="s">
        <v>550</v>
      </c>
      <c r="F253" s="3" t="s">
        <v>397</v>
      </c>
      <c r="G253" s="3" t="s">
        <v>365</v>
      </c>
      <c r="H253" s="3" t="s">
        <v>807</v>
      </c>
      <c r="I253" s="3">
        <f t="shared" si="8"/>
        <v>2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</row>
    <row r="254" spans="1:97" s="6" customFormat="1" ht="48" x14ac:dyDescent="0.2">
      <c r="A254" s="3" t="s">
        <v>547</v>
      </c>
      <c r="B254" s="3" t="s">
        <v>854</v>
      </c>
      <c r="C254" s="3">
        <v>5</v>
      </c>
      <c r="D254" s="3" t="s">
        <v>7</v>
      </c>
      <c r="E254" s="3" t="s">
        <v>550</v>
      </c>
      <c r="F254" s="3" t="s">
        <v>378</v>
      </c>
      <c r="G254" s="3" t="s">
        <v>365</v>
      </c>
      <c r="H254" s="3" t="s">
        <v>732</v>
      </c>
      <c r="I254" s="3">
        <f t="shared" si="8"/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</row>
    <row r="255" spans="1:97" s="6" customFormat="1" ht="84" x14ac:dyDescent="0.2">
      <c r="A255" s="3" t="s">
        <v>547</v>
      </c>
      <c r="B255" s="3" t="s">
        <v>370</v>
      </c>
      <c r="C255" s="3">
        <v>11</v>
      </c>
      <c r="D255" s="3" t="s">
        <v>21</v>
      </c>
      <c r="E255" s="3" t="s">
        <v>548</v>
      </c>
      <c r="F255" s="3" t="s">
        <v>371</v>
      </c>
      <c r="G255" s="3" t="s">
        <v>365</v>
      </c>
      <c r="H255" s="3" t="s">
        <v>749</v>
      </c>
      <c r="I255" s="3">
        <f t="shared" si="8"/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</row>
    <row r="256" spans="1:97" ht="60" x14ac:dyDescent="0.2">
      <c r="A256" s="3" t="s">
        <v>547</v>
      </c>
      <c r="B256" s="3" t="s">
        <v>495</v>
      </c>
      <c r="C256" s="3">
        <v>10</v>
      </c>
      <c r="D256" s="3" t="s">
        <v>188</v>
      </c>
      <c r="E256" s="3" t="s">
        <v>548</v>
      </c>
      <c r="F256" s="3" t="s">
        <v>496</v>
      </c>
      <c r="G256" s="3" t="s">
        <v>365</v>
      </c>
      <c r="H256" s="3" t="s">
        <v>769</v>
      </c>
      <c r="I256" s="3">
        <f t="shared" si="8"/>
        <v>1</v>
      </c>
    </row>
    <row r="257" spans="1:97" s="6" customFormat="1" ht="36" x14ac:dyDescent="0.2">
      <c r="A257" s="3" t="s">
        <v>547</v>
      </c>
      <c r="B257" s="3" t="s">
        <v>376</v>
      </c>
      <c r="C257" s="3">
        <v>10</v>
      </c>
      <c r="D257" s="3" t="s">
        <v>85</v>
      </c>
      <c r="E257" s="3" t="s">
        <v>548</v>
      </c>
      <c r="F257" s="3" t="s">
        <v>377</v>
      </c>
      <c r="G257" s="3" t="s">
        <v>365</v>
      </c>
      <c r="H257" s="3" t="s">
        <v>768</v>
      </c>
      <c r="I257" s="3">
        <f t="shared" si="8"/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</row>
    <row r="258" spans="1:97" s="6" customFormat="1" ht="60" x14ac:dyDescent="0.2">
      <c r="A258" s="3" t="s">
        <v>547</v>
      </c>
      <c r="B258" s="3" t="s">
        <v>386</v>
      </c>
      <c r="C258" s="3">
        <v>8</v>
      </c>
      <c r="D258" s="3" t="s">
        <v>87</v>
      </c>
      <c r="E258" s="3" t="s">
        <v>550</v>
      </c>
      <c r="F258" s="3" t="s">
        <v>387</v>
      </c>
      <c r="G258" s="3" t="s">
        <v>365</v>
      </c>
      <c r="H258" s="3" t="s">
        <v>763</v>
      </c>
      <c r="I258" s="3">
        <f t="shared" si="8"/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</row>
    <row r="259" spans="1:97" s="6" customFormat="1" ht="24" x14ac:dyDescent="0.2">
      <c r="A259" s="10"/>
      <c r="B259" s="11" t="s">
        <v>899</v>
      </c>
      <c r="C259" s="10"/>
      <c r="D259" s="10"/>
      <c r="E259" s="10"/>
      <c r="F259" s="10"/>
      <c r="G259" s="11" t="s">
        <v>365</v>
      </c>
      <c r="H259" s="12"/>
      <c r="I259" s="10">
        <f>SUM(I235:I258)</f>
        <v>51</v>
      </c>
      <c r="J259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</row>
    <row r="260" spans="1:97" s="6" customFormat="1" ht="36" x14ac:dyDescent="0.2">
      <c r="A260" s="3" t="s">
        <v>544</v>
      </c>
      <c r="B260" s="3" t="s">
        <v>23</v>
      </c>
      <c r="C260" s="3">
        <v>11</v>
      </c>
      <c r="D260" s="3" t="s">
        <v>25</v>
      </c>
      <c r="E260" s="3" t="s">
        <v>548</v>
      </c>
      <c r="F260" s="3" t="s">
        <v>24</v>
      </c>
      <c r="G260" s="3" t="s">
        <v>444</v>
      </c>
      <c r="H260" s="3" t="s">
        <v>821</v>
      </c>
      <c r="I260" s="3">
        <f t="shared" ref="I260:I270" si="9">IF(A260="I",3,IF(A260="II",2,1))</f>
        <v>3</v>
      </c>
      <c r="J260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</row>
    <row r="261" spans="1:97" ht="48" x14ac:dyDescent="0.2">
      <c r="A261" s="3" t="s">
        <v>544</v>
      </c>
      <c r="B261" s="3" t="s">
        <v>353</v>
      </c>
      <c r="C261" s="3">
        <v>8</v>
      </c>
      <c r="D261" s="3" t="s">
        <v>51</v>
      </c>
      <c r="E261" s="3" t="s">
        <v>870</v>
      </c>
      <c r="F261" s="3" t="s">
        <v>354</v>
      </c>
      <c r="G261" s="3" t="s">
        <v>444</v>
      </c>
      <c r="H261" s="3" t="s">
        <v>789</v>
      </c>
      <c r="I261" s="3">
        <f t="shared" si="9"/>
        <v>3</v>
      </c>
    </row>
    <row r="262" spans="1:97" ht="60" x14ac:dyDescent="0.2">
      <c r="A262" s="3" t="s">
        <v>544</v>
      </c>
      <c r="B262" s="3" t="s">
        <v>860</v>
      </c>
      <c r="C262" s="3" t="s">
        <v>888</v>
      </c>
      <c r="D262" s="3" t="s">
        <v>61</v>
      </c>
      <c r="E262" s="3" t="s">
        <v>550</v>
      </c>
      <c r="F262" s="3" t="s">
        <v>505</v>
      </c>
      <c r="G262" s="3" t="s">
        <v>444</v>
      </c>
      <c r="H262" s="3" t="s">
        <v>724</v>
      </c>
      <c r="I262" s="3">
        <f t="shared" si="9"/>
        <v>3</v>
      </c>
    </row>
    <row r="263" spans="1:97" ht="96" x14ac:dyDescent="0.2">
      <c r="A263" s="3" t="s">
        <v>544</v>
      </c>
      <c r="B263" s="3" t="s">
        <v>552</v>
      </c>
      <c r="C263" s="3">
        <v>7</v>
      </c>
      <c r="D263" s="3" t="s">
        <v>255</v>
      </c>
      <c r="E263" s="3" t="s">
        <v>870</v>
      </c>
      <c r="F263" s="3" t="s">
        <v>704</v>
      </c>
      <c r="G263" s="3" t="s">
        <v>702</v>
      </c>
      <c r="H263" s="4" t="s">
        <v>865</v>
      </c>
      <c r="I263" s="3">
        <f t="shared" si="9"/>
        <v>3</v>
      </c>
    </row>
    <row r="264" spans="1:97" s="6" customFormat="1" ht="36" x14ac:dyDescent="0.2">
      <c r="A264" s="3" t="s">
        <v>546</v>
      </c>
      <c r="B264" s="3" t="s">
        <v>596</v>
      </c>
      <c r="C264" s="3">
        <v>8</v>
      </c>
      <c r="D264" s="3" t="s">
        <v>7</v>
      </c>
      <c r="E264" s="3" t="s">
        <v>550</v>
      </c>
      <c r="F264" s="3" t="s">
        <v>285</v>
      </c>
      <c r="G264" s="3" t="s">
        <v>444</v>
      </c>
      <c r="H264" s="3" t="s">
        <v>799</v>
      </c>
      <c r="I264" s="3">
        <f t="shared" si="9"/>
        <v>2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</row>
    <row r="265" spans="1:97" s="6" customFormat="1" ht="36" x14ac:dyDescent="0.2">
      <c r="A265" s="3" t="s">
        <v>546</v>
      </c>
      <c r="B265" s="3" t="s">
        <v>400</v>
      </c>
      <c r="C265" s="3">
        <v>10</v>
      </c>
      <c r="D265" s="3" t="s">
        <v>8</v>
      </c>
      <c r="E265" s="3" t="s">
        <v>548</v>
      </c>
      <c r="F265" s="3" t="s">
        <v>401</v>
      </c>
      <c r="G265" s="3" t="s">
        <v>444</v>
      </c>
      <c r="H265" s="3" t="s">
        <v>802</v>
      </c>
      <c r="I265" s="3">
        <f t="shared" si="9"/>
        <v>2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</row>
    <row r="266" spans="1:97" s="6" customFormat="1" ht="36" x14ac:dyDescent="0.2">
      <c r="A266" s="3" t="s">
        <v>546</v>
      </c>
      <c r="B266" s="3" t="s">
        <v>334</v>
      </c>
      <c r="C266" s="3">
        <v>3</v>
      </c>
      <c r="D266" s="3" t="s">
        <v>511</v>
      </c>
      <c r="E266" s="3" t="s">
        <v>870</v>
      </c>
      <c r="F266" s="3" t="s">
        <v>335</v>
      </c>
      <c r="G266" s="3" t="s">
        <v>444</v>
      </c>
      <c r="H266" s="3" t="s">
        <v>880</v>
      </c>
      <c r="I266" s="3">
        <f t="shared" si="9"/>
        <v>2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</row>
    <row r="267" spans="1:97" s="6" customFormat="1" ht="36" x14ac:dyDescent="0.2">
      <c r="A267" s="3" t="s">
        <v>547</v>
      </c>
      <c r="B267" s="3" t="s">
        <v>412</v>
      </c>
      <c r="C267" s="3">
        <v>10</v>
      </c>
      <c r="D267" s="3" t="s">
        <v>8</v>
      </c>
      <c r="E267" s="3" t="s">
        <v>548</v>
      </c>
      <c r="F267" s="3" t="s">
        <v>413</v>
      </c>
      <c r="G267" s="3" t="s">
        <v>444</v>
      </c>
      <c r="H267" s="3" t="s">
        <v>802</v>
      </c>
      <c r="I267" s="3">
        <f t="shared" si="9"/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</row>
    <row r="268" spans="1:97" s="6" customFormat="1" ht="48" x14ac:dyDescent="0.2">
      <c r="A268" s="3" t="s">
        <v>547</v>
      </c>
      <c r="B268" s="3" t="s">
        <v>315</v>
      </c>
      <c r="C268" s="3">
        <v>9</v>
      </c>
      <c r="D268" s="3" t="s">
        <v>21</v>
      </c>
      <c r="E268" s="3" t="s">
        <v>550</v>
      </c>
      <c r="F268" s="3" t="s">
        <v>314</v>
      </c>
      <c r="G268" s="3" t="s">
        <v>444</v>
      </c>
      <c r="H268" s="3" t="s">
        <v>813</v>
      </c>
      <c r="I268" s="3">
        <f t="shared" si="9"/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</row>
    <row r="269" spans="1:97" s="6" customFormat="1" ht="108" x14ac:dyDescent="0.2">
      <c r="A269" s="3" t="s">
        <v>547</v>
      </c>
      <c r="B269" s="3" t="s">
        <v>328</v>
      </c>
      <c r="C269" s="3">
        <v>11</v>
      </c>
      <c r="D269" s="3" t="s">
        <v>21</v>
      </c>
      <c r="E269" s="3" t="s">
        <v>548</v>
      </c>
      <c r="F269" s="3" t="s">
        <v>329</v>
      </c>
      <c r="G269" s="3" t="s">
        <v>444</v>
      </c>
      <c r="H269" s="3" t="s">
        <v>441</v>
      </c>
      <c r="I269" s="3">
        <f t="shared" si="9"/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</row>
    <row r="270" spans="1:97" s="6" customFormat="1" ht="48" x14ac:dyDescent="0.2">
      <c r="A270" s="3" t="s">
        <v>547</v>
      </c>
      <c r="B270" s="3" t="s">
        <v>552</v>
      </c>
      <c r="C270" s="3">
        <v>7</v>
      </c>
      <c r="D270" s="3" t="s">
        <v>35</v>
      </c>
      <c r="E270" s="3" t="s">
        <v>550</v>
      </c>
      <c r="F270" s="3" t="s">
        <v>703</v>
      </c>
      <c r="G270" s="3" t="s">
        <v>444</v>
      </c>
      <c r="H270" s="3" t="s">
        <v>873</v>
      </c>
      <c r="I270" s="3">
        <f t="shared" si="9"/>
        <v>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</row>
    <row r="271" spans="1:97" s="6" customFormat="1" ht="36" x14ac:dyDescent="0.2">
      <c r="A271" s="10"/>
      <c r="B271" s="11" t="s">
        <v>899</v>
      </c>
      <c r="C271" s="10"/>
      <c r="D271" s="10"/>
      <c r="E271" s="10"/>
      <c r="F271" s="10"/>
      <c r="G271" s="11" t="s">
        <v>444</v>
      </c>
      <c r="H271" s="12"/>
      <c r="I271" s="10">
        <f>SUM(I260:I270)</f>
        <v>22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</row>
    <row r="272" spans="1:97" ht="36" x14ac:dyDescent="0.2">
      <c r="A272" s="3" t="s">
        <v>544</v>
      </c>
      <c r="B272" s="3" t="s">
        <v>416</v>
      </c>
      <c r="C272" s="3">
        <v>9</v>
      </c>
      <c r="D272" s="3" t="s">
        <v>8</v>
      </c>
      <c r="E272" s="3" t="s">
        <v>550</v>
      </c>
      <c r="F272" s="3" t="s">
        <v>417</v>
      </c>
      <c r="G272" s="3" t="s">
        <v>145</v>
      </c>
      <c r="H272" s="3" t="s">
        <v>737</v>
      </c>
      <c r="I272" s="3">
        <f t="shared" ref="I272:I281" si="10">IF(A272="I",3,IF(A272="II",2,1))</f>
        <v>3</v>
      </c>
    </row>
    <row r="273" spans="1:97" s="6" customFormat="1" ht="36" x14ac:dyDescent="0.2">
      <c r="A273" s="3" t="s">
        <v>544</v>
      </c>
      <c r="B273" s="3" t="s">
        <v>404</v>
      </c>
      <c r="C273" s="3">
        <v>9</v>
      </c>
      <c r="D273" s="3" t="s">
        <v>61</v>
      </c>
      <c r="E273" s="3" t="s">
        <v>550</v>
      </c>
      <c r="F273" s="3" t="s">
        <v>405</v>
      </c>
      <c r="G273" s="3" t="s">
        <v>145</v>
      </c>
      <c r="H273" s="3" t="s">
        <v>736</v>
      </c>
      <c r="I273" s="3">
        <f t="shared" si="10"/>
        <v>3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</row>
    <row r="274" spans="1:97" ht="60" x14ac:dyDescent="0.2">
      <c r="A274" s="3" t="s">
        <v>544</v>
      </c>
      <c r="B274" s="3" t="s">
        <v>236</v>
      </c>
      <c r="C274" s="3">
        <v>8</v>
      </c>
      <c r="D274" s="3" t="s">
        <v>61</v>
      </c>
      <c r="E274" s="3" t="s">
        <v>550</v>
      </c>
      <c r="F274" s="3" t="s">
        <v>237</v>
      </c>
      <c r="G274" s="3" t="s">
        <v>145</v>
      </c>
      <c r="H274" s="3" t="s">
        <v>726</v>
      </c>
      <c r="I274" s="3">
        <f t="shared" si="10"/>
        <v>3</v>
      </c>
    </row>
    <row r="275" spans="1:97" ht="24" x14ac:dyDescent="0.2">
      <c r="A275" s="3" t="s">
        <v>546</v>
      </c>
      <c r="B275" s="3" t="s">
        <v>342</v>
      </c>
      <c r="C275" s="3">
        <v>7</v>
      </c>
      <c r="D275" s="3" t="s">
        <v>21</v>
      </c>
      <c r="E275" s="3" t="s">
        <v>550</v>
      </c>
      <c r="F275" s="3" t="s">
        <v>435</v>
      </c>
      <c r="G275" s="3" t="s">
        <v>145</v>
      </c>
      <c r="H275" s="3" t="s">
        <v>438</v>
      </c>
      <c r="I275" s="3">
        <f t="shared" si="10"/>
        <v>2</v>
      </c>
    </row>
    <row r="276" spans="1:97" s="6" customFormat="1" ht="36" x14ac:dyDescent="0.2">
      <c r="A276" s="3" t="s">
        <v>546</v>
      </c>
      <c r="B276" s="3" t="s">
        <v>304</v>
      </c>
      <c r="C276" s="3">
        <v>8</v>
      </c>
      <c r="D276" s="3" t="s">
        <v>85</v>
      </c>
      <c r="E276" s="3" t="s">
        <v>550</v>
      </c>
      <c r="F276" s="3" t="s">
        <v>305</v>
      </c>
      <c r="G276" s="3" t="s">
        <v>145</v>
      </c>
      <c r="H276" s="3" t="s">
        <v>613</v>
      </c>
      <c r="I276" s="3">
        <f t="shared" si="10"/>
        <v>2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</row>
    <row r="277" spans="1:97" s="6" customFormat="1" ht="24" x14ac:dyDescent="0.2">
      <c r="A277" s="3" t="s">
        <v>547</v>
      </c>
      <c r="B277" s="3" t="s">
        <v>356</v>
      </c>
      <c r="C277" s="3">
        <v>7</v>
      </c>
      <c r="D277" s="3" t="s">
        <v>7</v>
      </c>
      <c r="E277" s="3" t="s">
        <v>550</v>
      </c>
      <c r="F277" s="3" t="s">
        <v>357</v>
      </c>
      <c r="G277" s="3" t="s">
        <v>145</v>
      </c>
      <c r="H277" s="3" t="s">
        <v>744</v>
      </c>
      <c r="I277" s="3">
        <f t="shared" si="10"/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</row>
    <row r="278" spans="1:97" ht="48" x14ac:dyDescent="0.2">
      <c r="A278" s="3" t="s">
        <v>547</v>
      </c>
      <c r="B278" s="3" t="s">
        <v>304</v>
      </c>
      <c r="C278" s="3">
        <v>8</v>
      </c>
      <c r="D278" s="3" t="s">
        <v>20</v>
      </c>
      <c r="E278" s="3" t="s">
        <v>550</v>
      </c>
      <c r="F278" s="3" t="s">
        <v>313</v>
      </c>
      <c r="G278" s="3" t="s">
        <v>145</v>
      </c>
      <c r="H278" s="3" t="s">
        <v>735</v>
      </c>
      <c r="I278" s="3">
        <f t="shared" si="10"/>
        <v>1</v>
      </c>
    </row>
    <row r="279" spans="1:97" ht="48" x14ac:dyDescent="0.2">
      <c r="A279" s="3" t="s">
        <v>547</v>
      </c>
      <c r="B279" s="3" t="s">
        <v>501</v>
      </c>
      <c r="C279" s="3">
        <v>7</v>
      </c>
      <c r="D279" s="3" t="s">
        <v>188</v>
      </c>
      <c r="E279" s="3" t="s">
        <v>550</v>
      </c>
      <c r="F279" s="3" t="s">
        <v>502</v>
      </c>
      <c r="G279" s="3" t="s">
        <v>145</v>
      </c>
      <c r="H279" s="3" t="s">
        <v>758</v>
      </c>
      <c r="I279" s="3">
        <f t="shared" si="10"/>
        <v>1</v>
      </c>
    </row>
    <row r="280" spans="1:97" ht="36" x14ac:dyDescent="0.2">
      <c r="A280" s="3" t="s">
        <v>547</v>
      </c>
      <c r="B280" s="3" t="s">
        <v>406</v>
      </c>
      <c r="C280" s="3">
        <v>9</v>
      </c>
      <c r="D280" s="3" t="s">
        <v>61</v>
      </c>
      <c r="E280" s="3" t="s">
        <v>550</v>
      </c>
      <c r="F280" s="3" t="s">
        <v>890</v>
      </c>
      <c r="G280" s="3" t="s">
        <v>145</v>
      </c>
      <c r="H280" s="3" t="s">
        <v>736</v>
      </c>
      <c r="I280" s="3">
        <f t="shared" si="10"/>
        <v>1</v>
      </c>
    </row>
    <row r="281" spans="1:97" s="6" customFormat="1" ht="36" x14ac:dyDescent="0.2">
      <c r="A281" s="3" t="s">
        <v>547</v>
      </c>
      <c r="B281" s="3" t="s">
        <v>407</v>
      </c>
      <c r="C281" s="3">
        <v>8</v>
      </c>
      <c r="D281" s="3" t="s">
        <v>61</v>
      </c>
      <c r="E281" s="3" t="s">
        <v>550</v>
      </c>
      <c r="F281" s="3" t="s">
        <v>891</v>
      </c>
      <c r="G281" s="3" t="s">
        <v>145</v>
      </c>
      <c r="H281" s="3" t="s">
        <v>736</v>
      </c>
      <c r="I281" s="3">
        <f t="shared" si="10"/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</row>
    <row r="282" spans="1:97" s="6" customFormat="1" ht="24" x14ac:dyDescent="0.2">
      <c r="A282" s="10"/>
      <c r="B282" s="11" t="s">
        <v>899</v>
      </c>
      <c r="C282" s="10"/>
      <c r="D282" s="10"/>
      <c r="E282" s="10"/>
      <c r="F282" s="10"/>
      <c r="G282" s="11" t="s">
        <v>145</v>
      </c>
      <c r="H282" s="12"/>
      <c r="I282" s="10">
        <f>SUM(I272:I281)</f>
        <v>18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</row>
    <row r="283" spans="1:97" s="6" customFormat="1" ht="36" x14ac:dyDescent="0.2">
      <c r="A283" s="3" t="s">
        <v>544</v>
      </c>
      <c r="B283" s="3" t="s">
        <v>26</v>
      </c>
      <c r="C283" s="3">
        <v>6</v>
      </c>
      <c r="D283" s="3" t="s">
        <v>27</v>
      </c>
      <c r="E283" s="3" t="s">
        <v>870</v>
      </c>
      <c r="F283" s="3" t="s">
        <v>28</v>
      </c>
      <c r="G283" s="3" t="s">
        <v>29</v>
      </c>
      <c r="H283" s="3" t="s">
        <v>41</v>
      </c>
      <c r="I283" s="3">
        <f>IF(A283="I",3,IF(A283="II",2,1))</f>
        <v>3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</row>
    <row r="284" spans="1:97" s="6" customFormat="1" ht="72" x14ac:dyDescent="0.2">
      <c r="A284" s="3" t="s">
        <v>544</v>
      </c>
      <c r="B284" s="3" t="s">
        <v>38</v>
      </c>
      <c r="C284" s="3">
        <v>8</v>
      </c>
      <c r="D284" s="3" t="s">
        <v>39</v>
      </c>
      <c r="E284" s="3" t="s">
        <v>870</v>
      </c>
      <c r="F284" s="3" t="s">
        <v>40</v>
      </c>
      <c r="G284" s="3" t="s">
        <v>29</v>
      </c>
      <c r="H284" s="3" t="s">
        <v>41</v>
      </c>
      <c r="I284" s="3">
        <f>IF(A284="I",3,IF(A284="II",2,1))</f>
        <v>3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</row>
    <row r="285" spans="1:97" s="6" customFormat="1" ht="60" x14ac:dyDescent="0.2">
      <c r="A285" s="3" t="s">
        <v>546</v>
      </c>
      <c r="B285" s="3" t="s">
        <v>63</v>
      </c>
      <c r="C285" s="3">
        <v>6</v>
      </c>
      <c r="D285" s="3" t="s">
        <v>647</v>
      </c>
      <c r="E285" s="3" t="s">
        <v>550</v>
      </c>
      <c r="F285" s="3" t="s">
        <v>68</v>
      </c>
      <c r="G285" s="3" t="s">
        <v>29</v>
      </c>
      <c r="H285" s="3" t="s">
        <v>793</v>
      </c>
      <c r="I285" s="3">
        <f>IF(A285="I",3,IF(A285="II",2,1))</f>
        <v>2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</row>
    <row r="286" spans="1:97" s="6" customFormat="1" ht="36" x14ac:dyDescent="0.2">
      <c r="A286" s="3" t="s">
        <v>546</v>
      </c>
      <c r="B286" s="3" t="s">
        <v>493</v>
      </c>
      <c r="C286" s="3">
        <v>8</v>
      </c>
      <c r="D286" s="3" t="s">
        <v>188</v>
      </c>
      <c r="E286" s="3" t="s">
        <v>550</v>
      </c>
      <c r="F286" s="3" t="s">
        <v>494</v>
      </c>
      <c r="G286" s="3" t="s">
        <v>29</v>
      </c>
      <c r="H286" s="3" t="s">
        <v>881</v>
      </c>
      <c r="I286" s="3">
        <f>IF(A286="I",3,IF(A286="II",2,1))</f>
        <v>2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</row>
    <row r="287" spans="1:97" s="6" customFormat="1" ht="48" x14ac:dyDescent="0.2">
      <c r="A287" s="3" t="s">
        <v>547</v>
      </c>
      <c r="B287" s="3" t="s">
        <v>418</v>
      </c>
      <c r="C287" s="3">
        <v>8</v>
      </c>
      <c r="D287" s="3" t="s">
        <v>61</v>
      </c>
      <c r="E287" s="3" t="s">
        <v>550</v>
      </c>
      <c r="F287" s="3" t="s">
        <v>419</v>
      </c>
      <c r="G287" s="3" t="s">
        <v>29</v>
      </c>
      <c r="H287" s="3" t="s">
        <v>892</v>
      </c>
      <c r="I287" s="3">
        <f>IF(A287="I",3,IF(A287="II",2,1))</f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</row>
    <row r="288" spans="1:97" s="6" customFormat="1" ht="36" x14ac:dyDescent="0.2">
      <c r="A288" s="10"/>
      <c r="B288" s="11" t="s">
        <v>899</v>
      </c>
      <c r="C288" s="10"/>
      <c r="D288" s="10"/>
      <c r="E288" s="10"/>
      <c r="F288" s="10"/>
      <c r="G288" s="11" t="s">
        <v>29</v>
      </c>
      <c r="H288" s="12"/>
      <c r="I288" s="10">
        <f>SUM(I283:I287)</f>
        <v>11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</row>
    <row r="289" spans="1:100" s="6" customFormat="1" ht="84" x14ac:dyDescent="0.2">
      <c r="A289" s="3" t="s">
        <v>544</v>
      </c>
      <c r="B289" s="3" t="s">
        <v>16</v>
      </c>
      <c r="C289" s="3">
        <v>8</v>
      </c>
      <c r="D289" s="3" t="s">
        <v>19</v>
      </c>
      <c r="E289" s="3" t="s">
        <v>550</v>
      </c>
      <c r="F289" s="3" t="s">
        <v>17</v>
      </c>
      <c r="G289" s="3" t="s">
        <v>577</v>
      </c>
      <c r="H289" s="3" t="s">
        <v>18</v>
      </c>
      <c r="I289" s="3">
        <f t="shared" ref="I289:I299" si="11">IF(A289="I",3,IF(A289="II",2,1))</f>
        <v>3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</row>
    <row r="290" spans="1:100" ht="72" x14ac:dyDescent="0.2">
      <c r="A290" s="3" t="s">
        <v>544</v>
      </c>
      <c r="B290" s="3" t="s">
        <v>135</v>
      </c>
      <c r="C290" s="3">
        <v>6</v>
      </c>
      <c r="D290" s="3" t="s">
        <v>61</v>
      </c>
      <c r="E290" s="3" t="s">
        <v>550</v>
      </c>
      <c r="F290" s="3" t="s">
        <v>136</v>
      </c>
      <c r="G290" s="3" t="s">
        <v>577</v>
      </c>
      <c r="H290" s="3" t="s">
        <v>18</v>
      </c>
      <c r="I290" s="3">
        <f t="shared" si="11"/>
        <v>3</v>
      </c>
    </row>
    <row r="291" spans="1:100" s="6" customFormat="1" ht="72" x14ac:dyDescent="0.2">
      <c r="A291" s="3" t="s">
        <v>546</v>
      </c>
      <c r="B291" s="3" t="s">
        <v>79</v>
      </c>
      <c r="C291" s="3">
        <v>10</v>
      </c>
      <c r="D291" s="3" t="s">
        <v>7</v>
      </c>
      <c r="E291" s="3" t="s">
        <v>548</v>
      </c>
      <c r="F291" s="3" t="s">
        <v>80</v>
      </c>
      <c r="G291" s="3" t="s">
        <v>577</v>
      </c>
      <c r="H291" s="3" t="s">
        <v>774</v>
      </c>
      <c r="I291" s="3">
        <f t="shared" si="11"/>
        <v>2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</row>
    <row r="292" spans="1:100" s="6" customFormat="1" ht="72" x14ac:dyDescent="0.2">
      <c r="A292" s="3" t="s">
        <v>546</v>
      </c>
      <c r="B292" s="3" t="s">
        <v>616</v>
      </c>
      <c r="C292" s="3">
        <v>6</v>
      </c>
      <c r="D292" s="3" t="s">
        <v>20</v>
      </c>
      <c r="E292" s="3" t="s">
        <v>550</v>
      </c>
      <c r="F292" s="3" t="s">
        <v>139</v>
      </c>
      <c r="G292" s="3" t="s">
        <v>577</v>
      </c>
      <c r="H292" s="3" t="s">
        <v>18</v>
      </c>
      <c r="I292" s="3">
        <f t="shared" si="11"/>
        <v>2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</row>
    <row r="293" spans="1:100" ht="72" x14ac:dyDescent="0.2">
      <c r="A293" s="3" t="s">
        <v>546</v>
      </c>
      <c r="B293" s="3" t="s">
        <v>137</v>
      </c>
      <c r="C293" s="3">
        <v>6</v>
      </c>
      <c r="D293" s="3" t="s">
        <v>20</v>
      </c>
      <c r="E293" s="3" t="s">
        <v>550</v>
      </c>
      <c r="F293" s="3" t="s">
        <v>138</v>
      </c>
      <c r="G293" s="3" t="s">
        <v>577</v>
      </c>
      <c r="H293" s="3" t="s">
        <v>18</v>
      </c>
      <c r="I293" s="3">
        <f t="shared" si="11"/>
        <v>2</v>
      </c>
    </row>
    <row r="294" spans="1:100" s="6" customFormat="1" ht="72" x14ac:dyDescent="0.2">
      <c r="A294" s="3" t="s">
        <v>546</v>
      </c>
      <c r="B294" s="3" t="s">
        <v>617</v>
      </c>
      <c r="C294" s="3">
        <v>6</v>
      </c>
      <c r="D294" s="3" t="s">
        <v>20</v>
      </c>
      <c r="E294" s="3" t="s">
        <v>550</v>
      </c>
      <c r="F294" s="3" t="s">
        <v>59</v>
      </c>
      <c r="G294" s="3" t="s">
        <v>577</v>
      </c>
      <c r="H294" s="3" t="s">
        <v>18</v>
      </c>
      <c r="I294" s="3">
        <f t="shared" si="11"/>
        <v>2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</row>
    <row r="295" spans="1:100" s="6" customFormat="1" ht="72" x14ac:dyDescent="0.2">
      <c r="A295" s="3" t="s">
        <v>546</v>
      </c>
      <c r="B295" s="3" t="s">
        <v>605</v>
      </c>
      <c r="C295" s="3">
        <v>8</v>
      </c>
      <c r="D295" s="3" t="s">
        <v>11</v>
      </c>
      <c r="E295" s="3" t="s">
        <v>550</v>
      </c>
      <c r="F295" s="3" t="s">
        <v>42</v>
      </c>
      <c r="G295" s="3" t="s">
        <v>577</v>
      </c>
      <c r="H295" s="3" t="s">
        <v>733</v>
      </c>
      <c r="I295" s="3">
        <f t="shared" si="11"/>
        <v>2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</row>
    <row r="296" spans="1:100" s="6" customFormat="1" ht="72" x14ac:dyDescent="0.2">
      <c r="A296" s="3" t="s">
        <v>547</v>
      </c>
      <c r="B296" s="3" t="s">
        <v>858</v>
      </c>
      <c r="C296" s="3">
        <v>7</v>
      </c>
      <c r="D296" s="3" t="s">
        <v>20</v>
      </c>
      <c r="E296" s="3" t="s">
        <v>550</v>
      </c>
      <c r="F296" s="3" t="s">
        <v>49</v>
      </c>
      <c r="G296" s="3" t="s">
        <v>577</v>
      </c>
      <c r="H296" s="3" t="s">
        <v>18</v>
      </c>
      <c r="I296" s="3">
        <f t="shared" si="11"/>
        <v>1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</row>
    <row r="297" spans="1:100" s="6" customFormat="1" ht="72" x14ac:dyDescent="0.2">
      <c r="A297" s="3" t="s">
        <v>547</v>
      </c>
      <c r="B297" s="3" t="s">
        <v>47</v>
      </c>
      <c r="C297" s="3">
        <v>7</v>
      </c>
      <c r="D297" s="3" t="s">
        <v>523</v>
      </c>
      <c r="E297" s="3" t="s">
        <v>870</v>
      </c>
      <c r="F297" s="3" t="s">
        <v>48</v>
      </c>
      <c r="G297" s="3" t="s">
        <v>577</v>
      </c>
      <c r="H297" s="3" t="s">
        <v>18</v>
      </c>
      <c r="I297" s="3">
        <f t="shared" si="11"/>
        <v>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</row>
    <row r="298" spans="1:100" s="6" customFormat="1" ht="72" x14ac:dyDescent="0.2">
      <c r="A298" s="3" t="s">
        <v>547</v>
      </c>
      <c r="B298" s="3" t="s">
        <v>44</v>
      </c>
      <c r="C298" s="3">
        <v>9</v>
      </c>
      <c r="D298" s="3" t="s">
        <v>25</v>
      </c>
      <c r="E298" s="3" t="s">
        <v>550</v>
      </c>
      <c r="F298" s="3" t="s">
        <v>45</v>
      </c>
      <c r="G298" s="3" t="s">
        <v>577</v>
      </c>
      <c r="H298" s="3" t="s">
        <v>46</v>
      </c>
      <c r="I298" s="3">
        <f t="shared" si="11"/>
        <v>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</row>
    <row r="299" spans="1:100" s="6" customFormat="1" ht="72" x14ac:dyDescent="0.2">
      <c r="A299" s="3" t="s">
        <v>547</v>
      </c>
      <c r="B299" s="3" t="s">
        <v>605</v>
      </c>
      <c r="C299" s="3">
        <v>8</v>
      </c>
      <c r="D299" s="3" t="s">
        <v>19</v>
      </c>
      <c r="E299" s="3" t="s">
        <v>550</v>
      </c>
      <c r="F299" s="3" t="s">
        <v>43</v>
      </c>
      <c r="G299" s="3" t="s">
        <v>577</v>
      </c>
      <c r="H299" s="3" t="s">
        <v>733</v>
      </c>
      <c r="I299" s="3">
        <f t="shared" si="11"/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</row>
    <row r="300" spans="1:100" s="6" customFormat="1" ht="36" x14ac:dyDescent="0.2">
      <c r="A300" s="10"/>
      <c r="B300" s="11" t="s">
        <v>899</v>
      </c>
      <c r="C300" s="10"/>
      <c r="D300" s="10"/>
      <c r="E300" s="10"/>
      <c r="F300" s="10"/>
      <c r="G300" s="11" t="s">
        <v>29</v>
      </c>
      <c r="H300" s="12"/>
      <c r="I300" s="10">
        <f>SUM(I289:I299)</f>
        <v>20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</row>
    <row r="301" spans="1:100" s="6" customFormat="1" ht="24" x14ac:dyDescent="0.2">
      <c r="A301" s="3" t="s">
        <v>544</v>
      </c>
      <c r="B301" s="3" t="s">
        <v>269</v>
      </c>
      <c r="C301" s="3">
        <v>10</v>
      </c>
      <c r="D301" s="3" t="s">
        <v>76</v>
      </c>
      <c r="E301" s="3" t="s">
        <v>548</v>
      </c>
      <c r="F301" s="3" t="s">
        <v>270</v>
      </c>
      <c r="G301" s="3" t="s">
        <v>84</v>
      </c>
      <c r="H301" s="3" t="s">
        <v>805</v>
      </c>
      <c r="I301" s="3">
        <f>IF(A301="I",3,IF(A301="II",2,1))</f>
        <v>3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</row>
    <row r="302" spans="1:100" s="6" customFormat="1" ht="48" x14ac:dyDescent="0.2">
      <c r="A302" s="3" t="s">
        <v>546</v>
      </c>
      <c r="B302" s="3" t="s">
        <v>856</v>
      </c>
      <c r="C302" s="3">
        <v>9</v>
      </c>
      <c r="D302" s="3" t="s">
        <v>70</v>
      </c>
      <c r="E302" s="3" t="s">
        <v>550</v>
      </c>
      <c r="F302" s="3" t="s">
        <v>252</v>
      </c>
      <c r="G302" s="3" t="s">
        <v>84</v>
      </c>
      <c r="H302" s="3" t="s">
        <v>885</v>
      </c>
      <c r="I302" s="3">
        <f>IF(A302="I",3,IF(A302="II",2,1))</f>
        <v>2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</row>
    <row r="303" spans="1:100" ht="24" x14ac:dyDescent="0.2">
      <c r="A303" s="10"/>
      <c r="B303" s="11" t="s">
        <v>899</v>
      </c>
      <c r="C303" s="10"/>
      <c r="D303" s="10"/>
      <c r="E303" s="10"/>
      <c r="F303" s="10"/>
      <c r="G303" s="11" t="s">
        <v>84</v>
      </c>
      <c r="H303" s="12"/>
      <c r="I303" s="10">
        <f>SUM(I301:I302)</f>
        <v>5</v>
      </c>
    </row>
    <row r="304" spans="1:100" s="6" customFormat="1" ht="48" x14ac:dyDescent="0.2">
      <c r="A304" s="3" t="s">
        <v>544</v>
      </c>
      <c r="B304" s="3" t="s">
        <v>590</v>
      </c>
      <c r="C304" s="3">
        <v>10</v>
      </c>
      <c r="D304" s="3" t="s">
        <v>35</v>
      </c>
      <c r="E304" s="3" t="s">
        <v>548</v>
      </c>
      <c r="F304" s="3" t="s">
        <v>874</v>
      </c>
      <c r="G304" s="3" t="s">
        <v>212</v>
      </c>
      <c r="H304" s="3" t="s">
        <v>803</v>
      </c>
      <c r="I304" s="3">
        <f t="shared" ref="I304:I312" si="12">IF(A304="I",3,IF(A304="II",2,1))</f>
        <v>3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</row>
    <row r="305" spans="1:96" s="6" customFormat="1" ht="24" x14ac:dyDescent="0.2">
      <c r="A305" s="3" t="s">
        <v>544</v>
      </c>
      <c r="B305" s="3" t="s">
        <v>232</v>
      </c>
      <c r="C305" s="3">
        <v>10</v>
      </c>
      <c r="D305" s="3" t="s">
        <v>6</v>
      </c>
      <c r="E305" s="3" t="s">
        <v>548</v>
      </c>
      <c r="F305" s="3" t="s">
        <v>233</v>
      </c>
      <c r="G305" s="3" t="s">
        <v>212</v>
      </c>
      <c r="H305" s="3" t="s">
        <v>803</v>
      </c>
      <c r="I305" s="3">
        <f t="shared" si="12"/>
        <v>3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</row>
    <row r="306" spans="1:96" s="6" customFormat="1" ht="60" x14ac:dyDescent="0.2">
      <c r="A306" s="3" t="s">
        <v>544</v>
      </c>
      <c r="B306" s="3" t="s">
        <v>590</v>
      </c>
      <c r="C306" s="3">
        <v>10</v>
      </c>
      <c r="D306" s="3" t="s">
        <v>511</v>
      </c>
      <c r="E306" s="3" t="s">
        <v>870</v>
      </c>
      <c r="F306" s="3" t="s">
        <v>355</v>
      </c>
      <c r="G306" s="3" t="s">
        <v>212</v>
      </c>
      <c r="H306" s="3" t="s">
        <v>803</v>
      </c>
      <c r="I306" s="3">
        <f t="shared" si="12"/>
        <v>3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</row>
    <row r="307" spans="1:96" s="6" customFormat="1" ht="48" x14ac:dyDescent="0.2">
      <c r="A307" s="3" t="s">
        <v>544</v>
      </c>
      <c r="B307" s="3" t="s">
        <v>593</v>
      </c>
      <c r="C307" s="3">
        <v>11</v>
      </c>
      <c r="D307" s="3" t="s">
        <v>61</v>
      </c>
      <c r="E307" s="3" t="s">
        <v>548</v>
      </c>
      <c r="F307" s="3" t="s">
        <v>509</v>
      </c>
      <c r="G307" s="3" t="s">
        <v>212</v>
      </c>
      <c r="H307" s="3" t="s">
        <v>895</v>
      </c>
      <c r="I307" s="3">
        <f t="shared" si="12"/>
        <v>3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</row>
    <row r="308" spans="1:96" s="6" customFormat="1" ht="60" x14ac:dyDescent="0.2">
      <c r="A308" s="3" t="s">
        <v>546</v>
      </c>
      <c r="B308" s="3" t="s">
        <v>171</v>
      </c>
      <c r="C308" s="3">
        <v>8</v>
      </c>
      <c r="D308" s="3" t="s">
        <v>8</v>
      </c>
      <c r="E308" s="3" t="s">
        <v>550</v>
      </c>
      <c r="F308" s="3" t="s">
        <v>172</v>
      </c>
      <c r="G308" s="3" t="s">
        <v>212</v>
      </c>
      <c r="H308" s="3" t="s">
        <v>761</v>
      </c>
      <c r="I308" s="3">
        <f t="shared" si="12"/>
        <v>2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</row>
    <row r="309" spans="1:96" s="6" customFormat="1" ht="48" x14ac:dyDescent="0.2">
      <c r="A309" s="3" t="s">
        <v>546</v>
      </c>
      <c r="B309" s="3" t="s">
        <v>228</v>
      </c>
      <c r="C309" s="3">
        <v>11</v>
      </c>
      <c r="D309" s="3" t="s">
        <v>22</v>
      </c>
      <c r="E309" s="3" t="s">
        <v>548</v>
      </c>
      <c r="F309" s="3" t="s">
        <v>229</v>
      </c>
      <c r="G309" s="3" t="s">
        <v>212</v>
      </c>
      <c r="H309" s="3" t="s">
        <v>730</v>
      </c>
      <c r="I309" s="3">
        <f t="shared" si="12"/>
        <v>2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</row>
    <row r="310" spans="1:96" s="6" customFormat="1" ht="24" x14ac:dyDescent="0.2">
      <c r="A310" s="3" t="s">
        <v>546</v>
      </c>
      <c r="B310" s="3" t="s">
        <v>420</v>
      </c>
      <c r="C310" s="3">
        <v>10</v>
      </c>
      <c r="D310" s="3" t="s">
        <v>6</v>
      </c>
      <c r="E310" s="3" t="s">
        <v>548</v>
      </c>
      <c r="F310" s="3" t="s">
        <v>421</v>
      </c>
      <c r="G310" s="3" t="s">
        <v>212</v>
      </c>
      <c r="H310" s="3"/>
      <c r="I310" s="3">
        <f t="shared" si="12"/>
        <v>2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</row>
    <row r="311" spans="1:96" s="6" customFormat="1" ht="60" x14ac:dyDescent="0.2">
      <c r="A311" s="3" t="s">
        <v>546</v>
      </c>
      <c r="B311" s="3" t="s">
        <v>601</v>
      </c>
      <c r="C311" s="3" t="s">
        <v>602</v>
      </c>
      <c r="D311" s="3" t="s">
        <v>70</v>
      </c>
      <c r="E311" s="3" t="s">
        <v>548</v>
      </c>
      <c r="F311" s="3" t="s">
        <v>211</v>
      </c>
      <c r="G311" s="3" t="s">
        <v>212</v>
      </c>
      <c r="H311" s="3" t="s">
        <v>761</v>
      </c>
      <c r="I311" s="3">
        <f t="shared" si="12"/>
        <v>2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</row>
    <row r="312" spans="1:96" s="6" customFormat="1" ht="48" x14ac:dyDescent="0.2">
      <c r="A312" s="3" t="s">
        <v>547</v>
      </c>
      <c r="B312" s="3" t="s">
        <v>593</v>
      </c>
      <c r="C312" s="3">
        <v>11</v>
      </c>
      <c r="D312" s="3" t="s">
        <v>8</v>
      </c>
      <c r="E312" s="3" t="s">
        <v>548</v>
      </c>
      <c r="F312" s="3" t="s">
        <v>510</v>
      </c>
      <c r="G312" s="3" t="s">
        <v>212</v>
      </c>
      <c r="H312" s="3" t="s">
        <v>761</v>
      </c>
      <c r="I312" s="3">
        <f t="shared" si="12"/>
        <v>1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</row>
    <row r="313" spans="1:96" s="6" customFormat="1" ht="24" x14ac:dyDescent="0.2">
      <c r="A313" s="10"/>
      <c r="B313" s="11" t="s">
        <v>899</v>
      </c>
      <c r="C313" s="10"/>
      <c r="D313" s="10"/>
      <c r="E313" s="10"/>
      <c r="F313" s="10"/>
      <c r="G313" s="11" t="s">
        <v>212</v>
      </c>
      <c r="H313" s="12"/>
      <c r="I313" s="10">
        <f>SUM(I304:I312)</f>
        <v>21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</row>
    <row r="314" spans="1:96" s="6" customFormat="1" ht="24" x14ac:dyDescent="0.2">
      <c r="A314" s="3" t="s">
        <v>544</v>
      </c>
      <c r="B314" s="3" t="s">
        <v>183</v>
      </c>
      <c r="C314" s="3">
        <v>9</v>
      </c>
      <c r="D314" s="3" t="s">
        <v>39</v>
      </c>
      <c r="E314" s="3" t="s">
        <v>870</v>
      </c>
      <c r="F314" s="3" t="s">
        <v>184</v>
      </c>
      <c r="G314" s="3" t="s">
        <v>185</v>
      </c>
      <c r="H314" s="3" t="s">
        <v>742</v>
      </c>
      <c r="I314" s="3">
        <f t="shared" ref="I314:I328" si="13">IF(A314="I",3,IF(A314="II",2,1))</f>
        <v>3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</row>
    <row r="315" spans="1:96" s="6" customFormat="1" ht="72" x14ac:dyDescent="0.2">
      <c r="A315" s="3" t="s">
        <v>546</v>
      </c>
      <c r="B315" s="3" t="s">
        <v>458</v>
      </c>
      <c r="C315" s="3">
        <v>11</v>
      </c>
      <c r="D315" s="3" t="s">
        <v>8</v>
      </c>
      <c r="E315" s="3" t="s">
        <v>548</v>
      </c>
      <c r="F315" s="3" t="s">
        <v>461</v>
      </c>
      <c r="G315" s="3" t="s">
        <v>185</v>
      </c>
      <c r="H315" s="3" t="s">
        <v>58</v>
      </c>
      <c r="I315" s="3">
        <f t="shared" si="13"/>
        <v>2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</row>
    <row r="316" spans="1:96" ht="48" x14ac:dyDescent="0.2">
      <c r="A316" s="3" t="s">
        <v>546</v>
      </c>
      <c r="B316" s="3" t="s">
        <v>455</v>
      </c>
      <c r="C316" s="3">
        <v>8</v>
      </c>
      <c r="D316" s="3" t="s">
        <v>35</v>
      </c>
      <c r="E316" s="3" t="s">
        <v>550</v>
      </c>
      <c r="F316" s="3" t="s">
        <v>872</v>
      </c>
      <c r="G316" s="3" t="s">
        <v>185</v>
      </c>
      <c r="H316" s="3" t="s">
        <v>731</v>
      </c>
      <c r="I316" s="3">
        <f t="shared" si="13"/>
        <v>2</v>
      </c>
    </row>
    <row r="317" spans="1:96" ht="24" x14ac:dyDescent="0.2">
      <c r="A317" s="3" t="s">
        <v>546</v>
      </c>
      <c r="B317" s="3" t="s">
        <v>187</v>
      </c>
      <c r="C317" s="3">
        <v>9</v>
      </c>
      <c r="D317" s="3" t="s">
        <v>39</v>
      </c>
      <c r="E317" s="3" t="s">
        <v>870</v>
      </c>
      <c r="F317" s="3" t="s">
        <v>189</v>
      </c>
      <c r="G317" s="3" t="s">
        <v>185</v>
      </c>
      <c r="H317" s="3" t="s">
        <v>742</v>
      </c>
      <c r="I317" s="3">
        <f t="shared" si="13"/>
        <v>2</v>
      </c>
    </row>
    <row r="318" spans="1:96" ht="36" x14ac:dyDescent="0.2">
      <c r="A318" s="3" t="s">
        <v>546</v>
      </c>
      <c r="B318" s="3" t="s">
        <v>448</v>
      </c>
      <c r="C318" s="3">
        <v>7</v>
      </c>
      <c r="D318" s="3" t="s">
        <v>70</v>
      </c>
      <c r="E318" s="3" t="s">
        <v>550</v>
      </c>
      <c r="F318" s="3" t="s">
        <v>449</v>
      </c>
      <c r="G318" s="3" t="s">
        <v>185</v>
      </c>
      <c r="H318" s="3" t="s">
        <v>884</v>
      </c>
      <c r="I318" s="3">
        <f t="shared" si="13"/>
        <v>2</v>
      </c>
    </row>
    <row r="319" spans="1:96" ht="72" x14ac:dyDescent="0.2">
      <c r="A319" s="3" t="s">
        <v>546</v>
      </c>
      <c r="B319" s="3" t="s">
        <v>458</v>
      </c>
      <c r="C319" s="3">
        <v>11</v>
      </c>
      <c r="D319" s="3" t="s">
        <v>61</v>
      </c>
      <c r="E319" s="3" t="s">
        <v>548</v>
      </c>
      <c r="F319" s="3" t="s">
        <v>459</v>
      </c>
      <c r="G319" s="3" t="s">
        <v>185</v>
      </c>
      <c r="H319" s="3" t="s">
        <v>779</v>
      </c>
      <c r="I319" s="3">
        <f t="shared" si="13"/>
        <v>2</v>
      </c>
    </row>
    <row r="320" spans="1:96" ht="24" x14ac:dyDescent="0.2">
      <c r="A320" s="3" t="s">
        <v>546</v>
      </c>
      <c r="B320" s="3" t="s">
        <v>462</v>
      </c>
      <c r="C320" s="3">
        <v>8</v>
      </c>
      <c r="D320" s="3" t="s">
        <v>32</v>
      </c>
      <c r="E320" s="3" t="s">
        <v>550</v>
      </c>
      <c r="F320" s="3" t="s">
        <v>463</v>
      </c>
      <c r="G320" s="3" t="s">
        <v>185</v>
      </c>
      <c r="H320" s="3" t="s">
        <v>752</v>
      </c>
      <c r="I320" s="3">
        <f t="shared" si="13"/>
        <v>2</v>
      </c>
    </row>
    <row r="321" spans="1:9" ht="48" x14ac:dyDescent="0.2">
      <c r="A321" s="3" t="s">
        <v>547</v>
      </c>
      <c r="B321" s="3" t="s">
        <v>591</v>
      </c>
      <c r="C321" s="3">
        <v>8</v>
      </c>
      <c r="D321" s="3" t="s">
        <v>35</v>
      </c>
      <c r="E321" s="3" t="s">
        <v>550</v>
      </c>
      <c r="F321" s="3" t="s">
        <v>452</v>
      </c>
      <c r="G321" s="3" t="s">
        <v>185</v>
      </c>
      <c r="H321" s="3" t="s">
        <v>731</v>
      </c>
      <c r="I321" s="3">
        <f t="shared" si="13"/>
        <v>1</v>
      </c>
    </row>
    <row r="322" spans="1:9" ht="24" x14ac:dyDescent="0.2">
      <c r="A322" s="3" t="s">
        <v>547</v>
      </c>
      <c r="B322" s="3" t="s">
        <v>456</v>
      </c>
      <c r="C322" s="3">
        <v>9</v>
      </c>
      <c r="D322" s="3" t="s">
        <v>35</v>
      </c>
      <c r="E322" s="3" t="s">
        <v>550</v>
      </c>
      <c r="F322" s="3" t="s">
        <v>457</v>
      </c>
      <c r="G322" s="3" t="s">
        <v>185</v>
      </c>
      <c r="H322" s="3" t="s">
        <v>731</v>
      </c>
      <c r="I322" s="3">
        <f t="shared" si="13"/>
        <v>1</v>
      </c>
    </row>
    <row r="323" spans="1:9" ht="36" x14ac:dyDescent="0.2">
      <c r="A323" s="3" t="s">
        <v>547</v>
      </c>
      <c r="B323" s="3" t="s">
        <v>450</v>
      </c>
      <c r="C323" s="3">
        <v>7</v>
      </c>
      <c r="D323" s="3" t="s">
        <v>21</v>
      </c>
      <c r="E323" s="3" t="s">
        <v>550</v>
      </c>
      <c r="F323" s="3" t="s">
        <v>451</v>
      </c>
      <c r="G323" s="3" t="s">
        <v>185</v>
      </c>
      <c r="H323" s="3" t="s">
        <v>814</v>
      </c>
      <c r="I323" s="3">
        <f t="shared" si="13"/>
        <v>1</v>
      </c>
    </row>
    <row r="324" spans="1:9" ht="60" x14ac:dyDescent="0.2">
      <c r="A324" s="3" t="s">
        <v>547</v>
      </c>
      <c r="B324" s="3" t="s">
        <v>453</v>
      </c>
      <c r="C324" s="3">
        <v>8</v>
      </c>
      <c r="D324" s="3" t="s">
        <v>255</v>
      </c>
      <c r="E324" s="3" t="s">
        <v>870</v>
      </c>
      <c r="F324" s="3" t="s">
        <v>454</v>
      </c>
      <c r="G324" s="3" t="s">
        <v>185</v>
      </c>
      <c r="H324" s="3" t="s">
        <v>731</v>
      </c>
      <c r="I324" s="3">
        <f t="shared" si="13"/>
        <v>1</v>
      </c>
    </row>
    <row r="325" spans="1:9" ht="36" x14ac:dyDescent="0.2">
      <c r="A325" s="3" t="s">
        <v>547</v>
      </c>
      <c r="B325" s="3" t="s">
        <v>458</v>
      </c>
      <c r="C325" s="3">
        <v>11</v>
      </c>
      <c r="D325" s="3" t="s">
        <v>70</v>
      </c>
      <c r="E325" s="3" t="s">
        <v>548</v>
      </c>
      <c r="F325" s="3" t="s">
        <v>460</v>
      </c>
      <c r="G325" s="3" t="s">
        <v>185</v>
      </c>
      <c r="H325" s="3" t="s">
        <v>731</v>
      </c>
      <c r="I325" s="3">
        <f t="shared" si="13"/>
        <v>1</v>
      </c>
    </row>
    <row r="326" spans="1:9" ht="72" x14ac:dyDescent="0.2">
      <c r="A326" s="3" t="s">
        <v>546</v>
      </c>
      <c r="B326" s="3" t="s">
        <v>559</v>
      </c>
      <c r="C326" s="3">
        <v>9</v>
      </c>
      <c r="D326" s="3" t="s">
        <v>511</v>
      </c>
      <c r="E326" s="3" t="s">
        <v>870</v>
      </c>
      <c r="F326" s="3" t="s">
        <v>512</v>
      </c>
      <c r="G326" s="3" t="s">
        <v>845</v>
      </c>
      <c r="H326" s="3" t="s">
        <v>766</v>
      </c>
      <c r="I326" s="3">
        <f t="shared" si="13"/>
        <v>2</v>
      </c>
    </row>
    <row r="327" spans="1:9" ht="84" x14ac:dyDescent="0.2">
      <c r="A327" s="3" t="s">
        <v>544</v>
      </c>
      <c r="B327" s="3" t="s">
        <v>306</v>
      </c>
      <c r="C327" s="3">
        <v>9</v>
      </c>
      <c r="D327" s="3" t="s">
        <v>511</v>
      </c>
      <c r="E327" s="3" t="s">
        <v>870</v>
      </c>
      <c r="F327" s="3" t="s">
        <v>307</v>
      </c>
      <c r="G327" s="3" t="s">
        <v>843</v>
      </c>
      <c r="H327" s="3" t="s">
        <v>765</v>
      </c>
      <c r="I327" s="3">
        <f t="shared" si="13"/>
        <v>3</v>
      </c>
    </row>
    <row r="328" spans="1:9" ht="72" x14ac:dyDescent="0.2">
      <c r="A328" s="3" t="s">
        <v>544</v>
      </c>
      <c r="B328" s="3" t="s">
        <v>306</v>
      </c>
      <c r="C328" s="3">
        <v>9</v>
      </c>
      <c r="D328" s="3" t="s">
        <v>32</v>
      </c>
      <c r="E328" s="3" t="s">
        <v>550</v>
      </c>
      <c r="F328" s="3" t="s">
        <v>308</v>
      </c>
      <c r="G328" s="3" t="s">
        <v>843</v>
      </c>
      <c r="H328" s="3" t="s">
        <v>756</v>
      </c>
      <c r="I328" s="3">
        <f t="shared" si="13"/>
        <v>3</v>
      </c>
    </row>
    <row r="329" spans="1:9" ht="24" x14ac:dyDescent="0.2">
      <c r="A329" s="10"/>
      <c r="B329" s="11" t="s">
        <v>899</v>
      </c>
      <c r="C329" s="10"/>
      <c r="D329" s="10"/>
      <c r="E329" s="10"/>
      <c r="F329" s="10"/>
      <c r="G329" s="11" t="s">
        <v>185</v>
      </c>
      <c r="H329" s="12"/>
      <c r="I329" s="10">
        <f>SUM(I314:I328)</f>
        <v>28</v>
      </c>
    </row>
    <row r="330" spans="1:9" ht="48" x14ac:dyDescent="0.2">
      <c r="A330" s="3" t="s">
        <v>544</v>
      </c>
      <c r="B330" s="3" t="s">
        <v>638</v>
      </c>
      <c r="C330" s="3"/>
      <c r="D330" s="3" t="s">
        <v>637</v>
      </c>
      <c r="E330" s="3" t="s">
        <v>548</v>
      </c>
      <c r="F330" s="3" t="s">
        <v>847</v>
      </c>
      <c r="G330" s="3" t="s">
        <v>639</v>
      </c>
      <c r="H330" s="3" t="s">
        <v>640</v>
      </c>
      <c r="I330" s="3">
        <f t="shared" ref="I330:I343" si="14">IF(A330="I",3,IF(A330="II",2,1))</f>
        <v>3</v>
      </c>
    </row>
    <row r="331" spans="1:9" ht="36" x14ac:dyDescent="0.2">
      <c r="A331" s="3" t="s">
        <v>544</v>
      </c>
      <c r="B331" s="3" t="s">
        <v>651</v>
      </c>
      <c r="C331" s="3"/>
      <c r="D331" s="3" t="s">
        <v>647</v>
      </c>
      <c r="E331" s="3" t="s">
        <v>548</v>
      </c>
      <c r="F331" s="3" t="s">
        <v>670</v>
      </c>
      <c r="G331" s="3" t="s">
        <v>842</v>
      </c>
      <c r="H331" s="3" t="s">
        <v>833</v>
      </c>
      <c r="I331" s="3">
        <f t="shared" si="14"/>
        <v>3</v>
      </c>
    </row>
    <row r="332" spans="1:9" ht="36" x14ac:dyDescent="0.2">
      <c r="A332" s="3" t="s">
        <v>544</v>
      </c>
      <c r="B332" s="3" t="s">
        <v>624</v>
      </c>
      <c r="C332" s="3"/>
      <c r="D332" s="3" t="s">
        <v>625</v>
      </c>
      <c r="E332" s="3"/>
      <c r="F332" s="3" t="s">
        <v>712</v>
      </c>
      <c r="G332" s="3" t="s">
        <v>842</v>
      </c>
      <c r="H332" s="3" t="s">
        <v>715</v>
      </c>
      <c r="I332" s="3">
        <f t="shared" si="14"/>
        <v>3</v>
      </c>
    </row>
    <row r="333" spans="1:9" ht="36" x14ac:dyDescent="0.2">
      <c r="A333" s="3" t="s">
        <v>546</v>
      </c>
      <c r="B333" s="3" t="s">
        <v>626</v>
      </c>
      <c r="C333" s="3"/>
      <c r="D333" s="3" t="s">
        <v>625</v>
      </c>
      <c r="E333" s="3"/>
      <c r="F333" s="3" t="s">
        <v>714</v>
      </c>
      <c r="G333" s="3" t="s">
        <v>842</v>
      </c>
      <c r="H333" s="3" t="s">
        <v>715</v>
      </c>
      <c r="I333" s="3">
        <f t="shared" si="14"/>
        <v>2</v>
      </c>
    </row>
    <row r="334" spans="1:9" ht="36" x14ac:dyDescent="0.2">
      <c r="A334" s="3" t="s">
        <v>546</v>
      </c>
      <c r="B334" s="3" t="s">
        <v>627</v>
      </c>
      <c r="C334" s="3"/>
      <c r="D334" s="3" t="s">
        <v>625</v>
      </c>
      <c r="E334" s="3"/>
      <c r="F334" s="3"/>
      <c r="G334" s="3" t="s">
        <v>842</v>
      </c>
      <c r="H334" s="3" t="s">
        <v>715</v>
      </c>
      <c r="I334" s="3">
        <f t="shared" si="14"/>
        <v>2</v>
      </c>
    </row>
    <row r="335" spans="1:9" ht="36" x14ac:dyDescent="0.2">
      <c r="A335" s="3" t="s">
        <v>547</v>
      </c>
      <c r="B335" s="3" t="s">
        <v>96</v>
      </c>
      <c r="C335" s="3">
        <v>9</v>
      </c>
      <c r="D335" s="3" t="s">
        <v>523</v>
      </c>
      <c r="E335" s="3" t="s">
        <v>870</v>
      </c>
      <c r="F335" s="3" t="s">
        <v>669</v>
      </c>
      <c r="G335" s="3" t="s">
        <v>842</v>
      </c>
      <c r="H335" s="3" t="s">
        <v>668</v>
      </c>
      <c r="I335" s="3">
        <f t="shared" si="14"/>
        <v>1</v>
      </c>
    </row>
    <row r="336" spans="1:9" ht="36" x14ac:dyDescent="0.2">
      <c r="A336" s="3" t="s">
        <v>547</v>
      </c>
      <c r="B336" s="3" t="s">
        <v>653</v>
      </c>
      <c r="C336" s="3"/>
      <c r="D336" s="3" t="s">
        <v>647</v>
      </c>
      <c r="E336" s="3" t="s">
        <v>548</v>
      </c>
      <c r="F336" s="3" t="s">
        <v>705</v>
      </c>
      <c r="G336" s="3" t="s">
        <v>842</v>
      </c>
      <c r="H336" s="3" t="s">
        <v>786</v>
      </c>
      <c r="I336" s="3">
        <f t="shared" si="14"/>
        <v>1</v>
      </c>
    </row>
    <row r="337" spans="1:9" ht="36" x14ac:dyDescent="0.2">
      <c r="A337" s="3" t="s">
        <v>547</v>
      </c>
      <c r="B337" s="3" t="s">
        <v>654</v>
      </c>
      <c r="C337" s="3"/>
      <c r="D337" s="3" t="s">
        <v>647</v>
      </c>
      <c r="E337" s="3" t="s">
        <v>548</v>
      </c>
      <c r="F337" s="3" t="s">
        <v>706</v>
      </c>
      <c r="G337" s="3" t="s">
        <v>842</v>
      </c>
      <c r="H337" s="3" t="s">
        <v>771</v>
      </c>
      <c r="I337" s="3">
        <f t="shared" si="14"/>
        <v>1</v>
      </c>
    </row>
    <row r="338" spans="1:9" ht="36" x14ac:dyDescent="0.2">
      <c r="A338" s="3" t="s">
        <v>547</v>
      </c>
      <c r="B338" s="3" t="s">
        <v>663</v>
      </c>
      <c r="C338" s="3"/>
      <c r="D338" s="3" t="s">
        <v>637</v>
      </c>
      <c r="E338" s="3" t="s">
        <v>550</v>
      </c>
      <c r="F338" s="3" t="s">
        <v>707</v>
      </c>
      <c r="G338" s="3" t="s">
        <v>842</v>
      </c>
      <c r="H338" s="3" t="s">
        <v>832</v>
      </c>
      <c r="I338" s="3">
        <f t="shared" si="14"/>
        <v>1</v>
      </c>
    </row>
    <row r="339" spans="1:9" ht="36" x14ac:dyDescent="0.2">
      <c r="A339" s="3" t="s">
        <v>547</v>
      </c>
      <c r="B339" s="3" t="s">
        <v>664</v>
      </c>
      <c r="C339" s="3"/>
      <c r="D339" s="3" t="s">
        <v>637</v>
      </c>
      <c r="E339" s="3" t="s">
        <v>550</v>
      </c>
      <c r="F339" s="3" t="s">
        <v>708</v>
      </c>
      <c r="G339" s="3" t="s">
        <v>842</v>
      </c>
      <c r="H339" s="3" t="s">
        <v>832</v>
      </c>
      <c r="I339" s="3">
        <f t="shared" si="14"/>
        <v>1</v>
      </c>
    </row>
    <row r="340" spans="1:9" ht="36" x14ac:dyDescent="0.2">
      <c r="A340" s="3" t="s">
        <v>547</v>
      </c>
      <c r="B340" s="3" t="s">
        <v>642</v>
      </c>
      <c r="C340" s="3"/>
      <c r="D340" s="3" t="s">
        <v>637</v>
      </c>
      <c r="E340" s="3" t="s">
        <v>548</v>
      </c>
      <c r="F340" s="3" t="s">
        <v>709</v>
      </c>
      <c r="G340" s="3" t="s">
        <v>842</v>
      </c>
      <c r="H340" s="3" t="s">
        <v>832</v>
      </c>
      <c r="I340" s="3">
        <f t="shared" si="14"/>
        <v>1</v>
      </c>
    </row>
    <row r="341" spans="1:9" ht="36" x14ac:dyDescent="0.2">
      <c r="A341" s="3" t="s">
        <v>547</v>
      </c>
      <c r="B341" s="3" t="s">
        <v>628</v>
      </c>
      <c r="C341" s="3"/>
      <c r="D341" s="3" t="s">
        <v>625</v>
      </c>
      <c r="E341" s="3"/>
      <c r="F341" s="3" t="s">
        <v>713</v>
      </c>
      <c r="G341" s="3" t="s">
        <v>842</v>
      </c>
      <c r="H341" s="3" t="s">
        <v>715</v>
      </c>
      <c r="I341" s="3">
        <f t="shared" si="14"/>
        <v>1</v>
      </c>
    </row>
    <row r="342" spans="1:9" ht="36" x14ac:dyDescent="0.2">
      <c r="A342" s="3" t="s">
        <v>547</v>
      </c>
      <c r="B342" s="3" t="s">
        <v>629</v>
      </c>
      <c r="C342" s="3"/>
      <c r="D342" s="3" t="s">
        <v>625</v>
      </c>
      <c r="E342" s="3"/>
      <c r="F342" s="3" t="s">
        <v>710</v>
      </c>
      <c r="G342" s="3" t="s">
        <v>842</v>
      </c>
      <c r="H342" s="3" t="s">
        <v>715</v>
      </c>
      <c r="I342" s="3">
        <f t="shared" si="14"/>
        <v>1</v>
      </c>
    </row>
    <row r="343" spans="1:9" ht="36" x14ac:dyDescent="0.2">
      <c r="A343" s="3" t="s">
        <v>547</v>
      </c>
      <c r="B343" s="3" t="s">
        <v>630</v>
      </c>
      <c r="C343" s="3"/>
      <c r="D343" s="3" t="s">
        <v>625</v>
      </c>
      <c r="E343" s="3"/>
      <c r="F343" s="3" t="s">
        <v>711</v>
      </c>
      <c r="G343" s="3" t="s">
        <v>842</v>
      </c>
      <c r="H343" s="3" t="s">
        <v>853</v>
      </c>
      <c r="I343" s="3">
        <f t="shared" si="14"/>
        <v>1</v>
      </c>
    </row>
    <row r="344" spans="1:9" ht="36" x14ac:dyDescent="0.2">
      <c r="A344" s="10"/>
      <c r="B344" s="11" t="s">
        <v>899</v>
      </c>
      <c r="C344" s="10"/>
      <c r="D344" s="10"/>
      <c r="E344" s="10"/>
      <c r="F344" s="10"/>
      <c r="G344" s="11" t="s">
        <v>842</v>
      </c>
      <c r="H344" s="12"/>
      <c r="I344" s="10">
        <f>SUM(I330:I343)</f>
        <v>22</v>
      </c>
    </row>
    <row r="345" spans="1:9" ht="36" x14ac:dyDescent="0.2">
      <c r="A345" s="3" t="s">
        <v>546</v>
      </c>
      <c r="B345" s="3" t="s">
        <v>125</v>
      </c>
      <c r="C345" s="3">
        <v>4</v>
      </c>
      <c r="D345" s="3" t="s">
        <v>647</v>
      </c>
      <c r="E345" s="3" t="s">
        <v>548</v>
      </c>
      <c r="F345" s="3" t="s">
        <v>126</v>
      </c>
      <c r="G345" s="3" t="s">
        <v>875</v>
      </c>
      <c r="H345" s="3" t="s">
        <v>240</v>
      </c>
      <c r="I345" s="3">
        <f>IF(A345="I",3,IF(A345="II",2,1))</f>
        <v>2</v>
      </c>
    </row>
    <row r="346" spans="1:9" ht="36" x14ac:dyDescent="0.2">
      <c r="A346" s="3" t="s">
        <v>547</v>
      </c>
      <c r="B346" s="3" t="s">
        <v>128</v>
      </c>
      <c r="C346" s="3">
        <v>5</v>
      </c>
      <c r="D346" s="3" t="s">
        <v>523</v>
      </c>
      <c r="E346" s="3" t="s">
        <v>870</v>
      </c>
      <c r="F346" s="3" t="s">
        <v>659</v>
      </c>
      <c r="G346" s="3" t="s">
        <v>875</v>
      </c>
      <c r="H346" s="3" t="s">
        <v>238</v>
      </c>
      <c r="I346" s="3">
        <f>IF(A346="I",3,IF(A346="II",2,1))</f>
        <v>1</v>
      </c>
    </row>
    <row r="347" spans="1:9" ht="36" x14ac:dyDescent="0.2">
      <c r="A347" s="3" t="s">
        <v>547</v>
      </c>
      <c r="B347" s="3" t="s">
        <v>127</v>
      </c>
      <c r="C347" s="3">
        <v>5</v>
      </c>
      <c r="D347" s="3" t="s">
        <v>523</v>
      </c>
      <c r="E347" s="3" t="s">
        <v>870</v>
      </c>
      <c r="F347" s="3" t="s">
        <v>660</v>
      </c>
      <c r="G347" s="3" t="s">
        <v>875</v>
      </c>
      <c r="H347" s="3" t="s">
        <v>238</v>
      </c>
      <c r="I347" s="3">
        <f>IF(A347="I",3,IF(A347="II",2,1))</f>
        <v>1</v>
      </c>
    </row>
    <row r="348" spans="1:9" ht="36" x14ac:dyDescent="0.2">
      <c r="A348" s="3" t="s">
        <v>547</v>
      </c>
      <c r="B348" s="3" t="s">
        <v>130</v>
      </c>
      <c r="C348" s="3">
        <v>2</v>
      </c>
      <c r="D348" s="3" t="s">
        <v>637</v>
      </c>
      <c r="E348" s="3" t="s">
        <v>548</v>
      </c>
      <c r="F348" s="3" t="s">
        <v>641</v>
      </c>
      <c r="G348" s="3" t="s">
        <v>875</v>
      </c>
      <c r="H348" s="3" t="s">
        <v>239</v>
      </c>
      <c r="I348" s="3">
        <f>IF(A348="I",3,IF(A348="II",2,1))</f>
        <v>1</v>
      </c>
    </row>
    <row r="349" spans="1:9" ht="36" x14ac:dyDescent="0.2">
      <c r="A349" s="3" t="s">
        <v>547</v>
      </c>
      <c r="B349" s="3" t="s">
        <v>129</v>
      </c>
      <c r="C349" s="3">
        <v>5</v>
      </c>
      <c r="D349" s="3" t="s">
        <v>637</v>
      </c>
      <c r="E349" s="3" t="s">
        <v>548</v>
      </c>
      <c r="F349" s="3" t="s">
        <v>657</v>
      </c>
      <c r="G349" s="3" t="s">
        <v>875</v>
      </c>
      <c r="H349" s="3" t="s">
        <v>239</v>
      </c>
      <c r="I349" s="3">
        <f>IF(A349="I",3,IF(A349="II",2,1))</f>
        <v>1</v>
      </c>
    </row>
    <row r="350" spans="1:9" ht="36" x14ac:dyDescent="0.2">
      <c r="A350" s="10"/>
      <c r="B350" s="11" t="s">
        <v>899</v>
      </c>
      <c r="C350" s="10"/>
      <c r="D350" s="10"/>
      <c r="E350" s="10"/>
      <c r="F350" s="10"/>
      <c r="G350" s="11" t="s">
        <v>875</v>
      </c>
      <c r="H350" s="12"/>
      <c r="I350" s="10">
        <f>SUM(I345:I349)</f>
        <v>6</v>
      </c>
    </row>
    <row r="351" spans="1:9" ht="36" x14ac:dyDescent="0.2">
      <c r="A351" s="3" t="s">
        <v>544</v>
      </c>
      <c r="B351" s="3" t="s">
        <v>527</v>
      </c>
      <c r="C351" s="3">
        <v>9</v>
      </c>
      <c r="D351" s="3" t="s">
        <v>523</v>
      </c>
      <c r="E351" s="3" t="s">
        <v>870</v>
      </c>
      <c r="F351" s="3" t="s">
        <v>528</v>
      </c>
      <c r="G351" s="3" t="s">
        <v>522</v>
      </c>
      <c r="H351" s="2" t="s">
        <v>869</v>
      </c>
      <c r="I351" s="3">
        <f t="shared" ref="I351:I357" si="15">IF(A351="I",3,IF(A351="II",2,1))</f>
        <v>3</v>
      </c>
    </row>
    <row r="352" spans="1:9" ht="36" x14ac:dyDescent="0.2">
      <c r="A352" s="3" t="s">
        <v>544</v>
      </c>
      <c r="B352" s="3" t="s">
        <v>529</v>
      </c>
      <c r="C352" s="3">
        <v>7</v>
      </c>
      <c r="D352" s="3" t="s">
        <v>523</v>
      </c>
      <c r="E352" s="3" t="s">
        <v>870</v>
      </c>
      <c r="F352" s="3" t="s">
        <v>662</v>
      </c>
      <c r="G352" s="3" t="s">
        <v>522</v>
      </c>
      <c r="H352" s="3" t="s">
        <v>760</v>
      </c>
      <c r="I352" s="3">
        <f t="shared" si="15"/>
        <v>3</v>
      </c>
    </row>
    <row r="353" spans="1:9" ht="36" x14ac:dyDescent="0.2">
      <c r="A353" s="3" t="s">
        <v>546</v>
      </c>
      <c r="B353" s="3" t="s">
        <v>526</v>
      </c>
      <c r="C353" s="3">
        <v>10</v>
      </c>
      <c r="D353" s="3" t="s">
        <v>523</v>
      </c>
      <c r="E353" s="3" t="s">
        <v>870</v>
      </c>
      <c r="F353" s="3" t="s">
        <v>661</v>
      </c>
      <c r="G353" s="3" t="s">
        <v>522</v>
      </c>
      <c r="H353" s="3" t="s">
        <v>827</v>
      </c>
      <c r="I353" s="3">
        <f t="shared" si="15"/>
        <v>2</v>
      </c>
    </row>
    <row r="354" spans="1:9" ht="36" x14ac:dyDescent="0.2">
      <c r="A354" s="3" t="s">
        <v>546</v>
      </c>
      <c r="B354" s="3" t="s">
        <v>533</v>
      </c>
      <c r="C354" s="3">
        <v>9</v>
      </c>
      <c r="D354" s="3" t="s">
        <v>637</v>
      </c>
      <c r="E354" s="3" t="s">
        <v>548</v>
      </c>
      <c r="F354" s="3" t="s">
        <v>534</v>
      </c>
      <c r="G354" s="3" t="s">
        <v>522</v>
      </c>
      <c r="H354" s="3" t="s">
        <v>829</v>
      </c>
      <c r="I354" s="3">
        <f t="shared" si="15"/>
        <v>2</v>
      </c>
    </row>
    <row r="355" spans="1:9" ht="36" x14ac:dyDescent="0.2">
      <c r="A355" s="3" t="s">
        <v>546</v>
      </c>
      <c r="B355" s="3" t="s">
        <v>532</v>
      </c>
      <c r="C355" s="3">
        <v>7</v>
      </c>
      <c r="D355" s="3" t="s">
        <v>637</v>
      </c>
      <c r="E355" s="3" t="s">
        <v>548</v>
      </c>
      <c r="F355" s="3" t="s">
        <v>658</v>
      </c>
      <c r="G355" s="3" t="s">
        <v>522</v>
      </c>
      <c r="H355" s="3" t="s">
        <v>829</v>
      </c>
      <c r="I355" s="3">
        <f t="shared" si="15"/>
        <v>2</v>
      </c>
    </row>
    <row r="356" spans="1:9" ht="36" x14ac:dyDescent="0.2">
      <c r="A356" s="3" t="s">
        <v>547</v>
      </c>
      <c r="B356" s="3" t="s">
        <v>524</v>
      </c>
      <c r="C356" s="3">
        <v>8</v>
      </c>
      <c r="D356" s="3" t="s">
        <v>523</v>
      </c>
      <c r="E356" s="3" t="s">
        <v>870</v>
      </c>
      <c r="F356" s="3" t="s">
        <v>525</v>
      </c>
      <c r="G356" s="3" t="s">
        <v>522</v>
      </c>
      <c r="H356" s="3" t="s">
        <v>760</v>
      </c>
      <c r="I356" s="3">
        <f t="shared" si="15"/>
        <v>1</v>
      </c>
    </row>
    <row r="357" spans="1:9" ht="36" x14ac:dyDescent="0.2">
      <c r="A357" s="3" t="s">
        <v>547</v>
      </c>
      <c r="B357" s="3" t="s">
        <v>531</v>
      </c>
      <c r="C357" s="3">
        <v>6</v>
      </c>
      <c r="D357" s="3" t="s">
        <v>637</v>
      </c>
      <c r="E357" s="3" t="s">
        <v>550</v>
      </c>
      <c r="F357" s="3" t="s">
        <v>656</v>
      </c>
      <c r="G357" s="3" t="s">
        <v>522</v>
      </c>
      <c r="H357" s="3" t="s">
        <v>530</v>
      </c>
      <c r="I357" s="3">
        <f t="shared" si="15"/>
        <v>1</v>
      </c>
    </row>
    <row r="358" spans="1:9" ht="36" x14ac:dyDescent="0.2">
      <c r="A358" s="10"/>
      <c r="B358" s="11" t="s">
        <v>899</v>
      </c>
      <c r="C358" s="10"/>
      <c r="D358" s="10"/>
      <c r="E358" s="10"/>
      <c r="F358" s="10"/>
      <c r="G358" s="11" t="s">
        <v>522</v>
      </c>
      <c r="H358" s="12"/>
      <c r="I358" s="10">
        <f>SUM(I351:I357)</f>
        <v>14</v>
      </c>
    </row>
    <row r="359" spans="1:9" ht="36" x14ac:dyDescent="0.2">
      <c r="A359" s="3" t="s">
        <v>544</v>
      </c>
      <c r="B359" s="3" t="s">
        <v>414</v>
      </c>
      <c r="C359" s="3"/>
      <c r="D359" s="3" t="s">
        <v>647</v>
      </c>
      <c r="E359" s="3" t="s">
        <v>550</v>
      </c>
      <c r="F359" s="3" t="s">
        <v>649</v>
      </c>
      <c r="G359" s="3" t="s">
        <v>415</v>
      </c>
      <c r="H359" s="3" t="s">
        <v>835</v>
      </c>
      <c r="I359" s="3">
        <f>IF(A359="I",3,IF(A359="II",2,1))</f>
        <v>3</v>
      </c>
    </row>
    <row r="360" spans="1:9" ht="36" x14ac:dyDescent="0.2">
      <c r="A360" s="3" t="s">
        <v>547</v>
      </c>
      <c r="B360" s="3" t="s">
        <v>422</v>
      </c>
      <c r="C360" s="3"/>
      <c r="D360" s="3" t="s">
        <v>647</v>
      </c>
      <c r="E360" s="3" t="s">
        <v>550</v>
      </c>
      <c r="F360" s="3" t="s">
        <v>423</v>
      </c>
      <c r="G360" s="3" t="s">
        <v>415</v>
      </c>
      <c r="H360" s="3" t="s">
        <v>835</v>
      </c>
      <c r="I360" s="3">
        <f>IF(A360="I",3,IF(A360="II",2,1))</f>
        <v>1</v>
      </c>
    </row>
    <row r="361" spans="1:9" ht="24" x14ac:dyDescent="0.2">
      <c r="A361" s="10"/>
      <c r="B361" s="11" t="s">
        <v>899</v>
      </c>
      <c r="C361" s="10"/>
      <c r="D361" s="10"/>
      <c r="E361" s="10"/>
      <c r="F361" s="10"/>
      <c r="G361" s="11" t="s">
        <v>415</v>
      </c>
      <c r="H361" s="12"/>
      <c r="I361" s="10">
        <f>SUM(I359:I360)</f>
        <v>4</v>
      </c>
    </row>
    <row r="362" spans="1:9" ht="48" x14ac:dyDescent="0.2">
      <c r="A362" s="3" t="s">
        <v>544</v>
      </c>
      <c r="B362" s="3" t="s">
        <v>595</v>
      </c>
      <c r="C362" s="3" t="s">
        <v>83</v>
      </c>
      <c r="D362" s="3" t="s">
        <v>8</v>
      </c>
      <c r="E362" s="3" t="s">
        <v>548</v>
      </c>
      <c r="F362" s="3" t="s">
        <v>162</v>
      </c>
      <c r="G362" s="3" t="s">
        <v>780</v>
      </c>
      <c r="H362" s="3" t="s">
        <v>781</v>
      </c>
      <c r="I362" s="3">
        <f>IF(A362="I",3,IF(A362="II",2,1))</f>
        <v>3</v>
      </c>
    </row>
    <row r="363" spans="1:9" ht="48" x14ac:dyDescent="0.2">
      <c r="A363" s="3" t="s">
        <v>544</v>
      </c>
      <c r="B363" s="3" t="s">
        <v>103</v>
      </c>
      <c r="C363" s="3" t="s">
        <v>69</v>
      </c>
      <c r="D363" s="3" t="s">
        <v>25</v>
      </c>
      <c r="E363" s="3" t="s">
        <v>548</v>
      </c>
      <c r="F363" s="3" t="s">
        <v>104</v>
      </c>
      <c r="G363" s="3" t="s">
        <v>780</v>
      </c>
      <c r="H363" s="3" t="s">
        <v>783</v>
      </c>
      <c r="I363" s="3">
        <f>IF(A363="I",3,IF(A363="II",2,1))</f>
        <v>3</v>
      </c>
    </row>
    <row r="364" spans="1:9" ht="48" x14ac:dyDescent="0.2">
      <c r="A364" s="3" t="s">
        <v>546</v>
      </c>
      <c r="B364" s="3" t="s">
        <v>160</v>
      </c>
      <c r="C364" s="3" t="s">
        <v>83</v>
      </c>
      <c r="D364" s="3" t="s">
        <v>61</v>
      </c>
      <c r="E364" s="3" t="s">
        <v>548</v>
      </c>
      <c r="F364" s="3" t="s">
        <v>161</v>
      </c>
      <c r="G364" s="3" t="s">
        <v>780</v>
      </c>
      <c r="H364" s="3" t="s">
        <v>782</v>
      </c>
      <c r="I364" s="3">
        <f>IF(A364="I",3,IF(A364="II",2,1))</f>
        <v>2</v>
      </c>
    </row>
    <row r="365" spans="1:9" ht="48" x14ac:dyDescent="0.2">
      <c r="A365" s="3" t="s">
        <v>547</v>
      </c>
      <c r="B365" s="3" t="s">
        <v>163</v>
      </c>
      <c r="C365" s="3" t="s">
        <v>69</v>
      </c>
      <c r="D365" s="3" t="s">
        <v>7</v>
      </c>
      <c r="E365" s="3" t="s">
        <v>548</v>
      </c>
      <c r="F365" s="3" t="s">
        <v>164</v>
      </c>
      <c r="G365" s="3" t="s">
        <v>780</v>
      </c>
      <c r="H365" s="3" t="s">
        <v>105</v>
      </c>
      <c r="I365" s="3">
        <f>IF(A365="I",3,IF(A365="II",2,1))</f>
        <v>1</v>
      </c>
    </row>
    <row r="366" spans="1:9" ht="48" x14ac:dyDescent="0.2">
      <c r="A366" s="10"/>
      <c r="B366" s="11" t="s">
        <v>899</v>
      </c>
      <c r="C366" s="10"/>
      <c r="D366" s="10"/>
      <c r="E366" s="10"/>
      <c r="F366" s="10"/>
      <c r="G366" s="11" t="s">
        <v>780</v>
      </c>
      <c r="H366" s="12"/>
      <c r="I366" s="10">
        <f>SUM(I362:I365)</f>
        <v>9</v>
      </c>
    </row>
    <row r="367" spans="1:9" ht="48" x14ac:dyDescent="0.2">
      <c r="A367" s="3" t="s">
        <v>544</v>
      </c>
      <c r="B367" s="3" t="s">
        <v>214</v>
      </c>
      <c r="C367" s="3">
        <v>7</v>
      </c>
      <c r="D367" s="3" t="s">
        <v>186</v>
      </c>
      <c r="E367" s="3" t="s">
        <v>870</v>
      </c>
      <c r="F367" s="3" t="s">
        <v>215</v>
      </c>
      <c r="G367" s="3" t="s">
        <v>589</v>
      </c>
      <c r="H367" s="3" t="s">
        <v>806</v>
      </c>
      <c r="I367" s="3">
        <f>IF(A367="I",3,IF(A367="II",2,1))</f>
        <v>3</v>
      </c>
    </row>
    <row r="368" spans="1:9" ht="48" x14ac:dyDescent="0.2">
      <c r="A368" s="10"/>
      <c r="B368" s="11" t="s">
        <v>899</v>
      </c>
      <c r="C368" s="10"/>
      <c r="D368" s="10"/>
      <c r="E368" s="10"/>
      <c r="F368" s="10"/>
      <c r="G368" s="11" t="s">
        <v>589</v>
      </c>
      <c r="H368" s="12"/>
      <c r="I368" s="10">
        <f>I367</f>
        <v>3</v>
      </c>
    </row>
    <row r="369" spans="1:9" ht="48" x14ac:dyDescent="0.2">
      <c r="A369" s="3" t="s">
        <v>547</v>
      </c>
      <c r="B369" s="3" t="s">
        <v>402</v>
      </c>
      <c r="C369" s="3">
        <v>9</v>
      </c>
      <c r="D369" s="3" t="s">
        <v>76</v>
      </c>
      <c r="E369" s="3" t="s">
        <v>550</v>
      </c>
      <c r="F369" s="3" t="s">
        <v>403</v>
      </c>
      <c r="G369" s="3" t="s">
        <v>579</v>
      </c>
      <c r="H369" s="3" t="s">
        <v>804</v>
      </c>
      <c r="I369" s="3">
        <f>IF(A369="I",3,IF(A369="II",2,1))</f>
        <v>1</v>
      </c>
    </row>
    <row r="370" spans="1:9" ht="48" x14ac:dyDescent="0.2">
      <c r="A370" s="3" t="s">
        <v>547</v>
      </c>
      <c r="B370" s="3" t="s">
        <v>319</v>
      </c>
      <c r="C370" s="3">
        <v>10</v>
      </c>
      <c r="D370" s="3" t="s">
        <v>76</v>
      </c>
      <c r="E370" s="3" t="s">
        <v>548</v>
      </c>
      <c r="F370" s="3" t="s">
        <v>320</v>
      </c>
      <c r="G370" s="3" t="s">
        <v>579</v>
      </c>
      <c r="H370" s="3" t="s">
        <v>804</v>
      </c>
      <c r="I370" s="3">
        <f>IF(A370="I",3,IF(A370="II",2,1))</f>
        <v>1</v>
      </c>
    </row>
    <row r="371" spans="1:9" ht="48" x14ac:dyDescent="0.2">
      <c r="A371" s="10"/>
      <c r="B371" s="11" t="s">
        <v>899</v>
      </c>
      <c r="C371" s="10"/>
      <c r="D371" s="10"/>
      <c r="E371" s="10"/>
      <c r="F371" s="10"/>
      <c r="G371" s="11" t="s">
        <v>579</v>
      </c>
      <c r="H371" s="12"/>
      <c r="I371" s="10">
        <f>SUM(I369:I370)</f>
        <v>2</v>
      </c>
    </row>
    <row r="372" spans="1:9" ht="48" x14ac:dyDescent="0.2">
      <c r="A372" s="3" t="s">
        <v>544</v>
      </c>
      <c r="B372" s="3" t="s">
        <v>311</v>
      </c>
      <c r="C372" s="3">
        <v>10</v>
      </c>
      <c r="D372" s="3" t="s">
        <v>511</v>
      </c>
      <c r="E372" s="3" t="s">
        <v>870</v>
      </c>
      <c r="F372" s="3" t="s">
        <v>312</v>
      </c>
      <c r="G372" s="3" t="s">
        <v>844</v>
      </c>
      <c r="H372" s="3" t="s">
        <v>753</v>
      </c>
      <c r="I372" s="3">
        <f>IF(A372="I",3,IF(A372="II",2,1))</f>
        <v>3</v>
      </c>
    </row>
    <row r="373" spans="1:9" ht="48" x14ac:dyDescent="0.2">
      <c r="A373" s="3" t="s">
        <v>547</v>
      </c>
      <c r="B373" s="3" t="s">
        <v>230</v>
      </c>
      <c r="C373" s="3">
        <v>9</v>
      </c>
      <c r="D373" s="3" t="s">
        <v>511</v>
      </c>
      <c r="E373" s="3" t="s">
        <v>870</v>
      </c>
      <c r="F373" s="3" t="s">
        <v>849</v>
      </c>
      <c r="G373" s="3" t="s">
        <v>844</v>
      </c>
      <c r="H373" s="3" t="s">
        <v>767</v>
      </c>
      <c r="I373" s="3">
        <f>IF(A373="I",3,IF(A373="II",2,1))</f>
        <v>1</v>
      </c>
    </row>
    <row r="374" spans="1:9" ht="48" x14ac:dyDescent="0.2">
      <c r="A374" s="10"/>
      <c r="B374" s="11" t="s">
        <v>899</v>
      </c>
      <c r="C374" s="10"/>
      <c r="D374" s="10"/>
      <c r="E374" s="10"/>
      <c r="F374" s="10"/>
      <c r="G374" s="11" t="s">
        <v>844</v>
      </c>
      <c r="H374" s="12"/>
      <c r="I374" s="10">
        <f>SUM(I372:I373)</f>
        <v>4</v>
      </c>
    </row>
    <row r="375" spans="1:9" ht="60" x14ac:dyDescent="0.2">
      <c r="A375" s="3" t="s">
        <v>544</v>
      </c>
      <c r="B375" s="3" t="s">
        <v>864</v>
      </c>
      <c r="C375" s="3">
        <v>10</v>
      </c>
      <c r="D375" s="3" t="s">
        <v>61</v>
      </c>
      <c r="E375" s="3" t="s">
        <v>548</v>
      </c>
      <c r="F375" s="3" t="s">
        <v>316</v>
      </c>
      <c r="G375" s="3" t="s">
        <v>580</v>
      </c>
      <c r="H375" s="3" t="s">
        <v>724</v>
      </c>
      <c r="I375" s="3">
        <f>IF(A375="I",3,IF(A375="II",2,1))</f>
        <v>3</v>
      </c>
    </row>
    <row r="376" spans="1:9" ht="48" x14ac:dyDescent="0.2">
      <c r="A376" s="10"/>
      <c r="B376" s="11" t="s">
        <v>899</v>
      </c>
      <c r="C376" s="10"/>
      <c r="D376" s="10"/>
      <c r="E376" s="10"/>
      <c r="F376" s="10"/>
      <c r="G376" s="11" t="s">
        <v>580</v>
      </c>
      <c r="H376" s="12"/>
      <c r="I376" s="10">
        <f>I375</f>
        <v>3</v>
      </c>
    </row>
    <row r="377" spans="1:9" ht="60" x14ac:dyDescent="0.2">
      <c r="A377" s="3" t="s">
        <v>546</v>
      </c>
      <c r="B377" s="3" t="s">
        <v>583</v>
      </c>
      <c r="C377" s="3">
        <v>7</v>
      </c>
      <c r="D377" s="3" t="s">
        <v>188</v>
      </c>
      <c r="E377" s="3" t="s">
        <v>550</v>
      </c>
      <c r="F377" s="3" t="s">
        <v>851</v>
      </c>
      <c r="G377" s="3" t="s">
        <v>584</v>
      </c>
      <c r="H377" s="3" t="s">
        <v>882</v>
      </c>
      <c r="I377" s="3">
        <f>IF(A377="I",3,IF(A377="II",2,1))</f>
        <v>2</v>
      </c>
    </row>
    <row r="378" spans="1:9" ht="60" x14ac:dyDescent="0.2">
      <c r="A378" s="10"/>
      <c r="B378" s="11" t="s">
        <v>899</v>
      </c>
      <c r="C378" s="10"/>
      <c r="D378" s="10"/>
      <c r="E378" s="10"/>
      <c r="F378" s="10"/>
      <c r="G378" s="11" t="s">
        <v>584</v>
      </c>
      <c r="H378" s="10"/>
      <c r="I378" s="10">
        <f>I377</f>
        <v>2</v>
      </c>
    </row>
  </sheetData>
  <autoFilter ref="A1:I1"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по школам. Очный тур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Тулкина</dc:creator>
  <cp:lastModifiedBy>Светлана</cp:lastModifiedBy>
  <cp:lastPrinted>2019-02-16T09:26:07Z</cp:lastPrinted>
  <dcterms:created xsi:type="dcterms:W3CDTF">2018-03-24T13:22:33Z</dcterms:created>
  <dcterms:modified xsi:type="dcterms:W3CDTF">2019-03-20T13:29:54Z</dcterms:modified>
</cp:coreProperties>
</file>